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Server\Disk\事業部(共有)\海の羽根事業\R7海の羽根\海浜清掃\"/>
    </mc:Choice>
  </mc:AlternateContent>
  <xr:revisionPtr revIDLastSave="0" documentId="13_ncr:1_{80130A69-0824-4693-B87C-9A6132AEF423}" xr6:coauthVersionLast="47" xr6:coauthVersionMax="47" xr10:uidLastSave="{00000000-0000-0000-0000-000000000000}"/>
  <bookViews>
    <workbookView xWindow="-120" yWindow="-120" windowWidth="29040" windowHeight="15720" xr2:uid="{00000000-000D-0000-FFFF-FFFF00000000}"/>
  </bookViews>
  <sheets>
    <sheet name="【重要】記入について" sheetId="10" r:id="rId1"/>
    <sheet name="「集計調査票」入力画面⇒【要】提出" sheetId="2" r:id="rId2"/>
    <sheet name="写真貼付画面⇒【要】提出" sheetId="11" r:id="rId3"/>
    <sheet name="漂着物分類表" sheetId="7" r:id="rId4"/>
    <sheet name="プルダウン・リスト用" sheetId="6" state="hidden" r:id="rId5"/>
    <sheet name="県整理番号" sheetId="3" state="hidden" r:id="rId6"/>
    <sheet name="R1.5.1現在の団体" sheetId="5" state="hidden" r:id="rId7"/>
  </sheets>
  <definedNames>
    <definedName name="_xlnm._FilterDatabase" localSheetId="1" hidden="1">「集計調査票」入力画面⇒【要】提出!$A$69:$Y$171</definedName>
    <definedName name="_xlnm._FilterDatabase" localSheetId="2" hidden="1">写真貼付画面⇒【要】提出!#REF!</definedName>
    <definedName name="_xlnm.Print_Area" localSheetId="1">「集計調査票」入力画面⇒【要】提出!$A$1:$Y$237</definedName>
    <definedName name="_xlnm.Print_Area" localSheetId="2">写真貼付画面⇒【要】提出!$A$1:$I$29</definedName>
    <definedName name="都道府県">#REF!</definedName>
    <definedName name="北海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72" i="2" l="1"/>
  <c r="T169" i="2"/>
  <c r="T160" i="2"/>
  <c r="T159" i="2"/>
  <c r="T158" i="2"/>
  <c r="T157" i="2"/>
  <c r="J65" i="2"/>
  <c r="D18" i="2"/>
  <c r="C10" i="2"/>
  <c r="B19" i="11" l="1"/>
  <c r="B7" i="11"/>
  <c r="P119" i="2"/>
  <c r="P145" i="2"/>
  <c r="P132" i="2"/>
  <c r="P106" i="2"/>
  <c r="T154" i="2" l="1"/>
  <c r="T165" i="2"/>
  <c r="J143" i="2"/>
  <c r="E145" i="2" s="1"/>
  <c r="J141" i="2"/>
  <c r="J139" i="2"/>
  <c r="J137" i="2"/>
  <c r="J130" i="2"/>
  <c r="E132" i="2" s="1"/>
  <c r="J128" i="2"/>
  <c r="J126" i="2"/>
  <c r="J124" i="2"/>
  <c r="J117" i="2"/>
  <c r="E119" i="2" s="1"/>
  <c r="J115" i="2"/>
  <c r="J113" i="2"/>
  <c r="J111" i="2"/>
  <c r="J104" i="2"/>
  <c r="E106" i="2" s="1"/>
  <c r="J102" i="2"/>
  <c r="J100" i="2"/>
  <c r="J98" i="2"/>
  <c r="J91" i="2"/>
  <c r="E93" i="2" s="1"/>
  <c r="J89" i="2"/>
  <c r="J87" i="2"/>
  <c r="J85" i="2"/>
  <c r="J66" i="2"/>
  <c r="I56" i="2"/>
  <c r="C52" i="2"/>
  <c r="J56" i="2" l="1"/>
  <c r="E92" i="2"/>
  <c r="I93" i="2" s="1"/>
  <c r="E105" i="2"/>
  <c r="I106" i="2" s="1"/>
  <c r="E144" i="2"/>
  <c r="I145" i="2" s="1"/>
  <c r="E118" i="2"/>
  <c r="I119" i="2" s="1"/>
  <c r="E131" i="2"/>
  <c r="I132" i="2" s="1"/>
  <c r="T153" i="2"/>
  <c r="T155" i="2"/>
  <c r="T156" i="2"/>
  <c r="T161" i="2"/>
  <c r="T162" i="2"/>
  <c r="T163" i="2"/>
  <c r="T164" i="2"/>
  <c r="T166" i="2"/>
  <c r="T167" i="2"/>
  <c r="T168" i="2"/>
  <c r="T170" i="2"/>
  <c r="T171" i="2"/>
  <c r="Y172" i="2" l="1"/>
  <c r="X172" i="2"/>
  <c r="W172" i="2"/>
  <c r="N172" i="2"/>
  <c r="C42" i="2" l="1"/>
  <c r="T152" i="2"/>
  <c r="T172" i="2" s="1"/>
  <c r="D42" i="2"/>
  <c r="V172" i="2" l="1"/>
  <c r="U172" i="2"/>
  <c r="S172" i="2"/>
  <c r="Q172" i="2"/>
  <c r="P172" i="2"/>
  <c r="O172" i="2"/>
  <c r="C180" i="6" l="1"/>
  <c r="C172" i="6"/>
  <c r="C164" i="6"/>
  <c r="C156" i="6"/>
  <c r="C148" i="6"/>
  <c r="C140" i="6"/>
  <c r="C132" i="6"/>
  <c r="C124" i="6"/>
  <c r="C116" i="6"/>
  <c r="C108" i="6"/>
  <c r="C100" i="6"/>
  <c r="C92" i="6"/>
  <c r="C84" i="6"/>
  <c r="C76" i="6"/>
  <c r="C68" i="6"/>
  <c r="C60" i="6"/>
  <c r="C52" i="6"/>
  <c r="C44" i="6"/>
  <c r="C36" i="6"/>
  <c r="C28" i="6"/>
  <c r="C20" i="6"/>
  <c r="C12" i="6"/>
  <c r="C4" i="6"/>
  <c r="C11" i="6"/>
  <c r="C167" i="6"/>
  <c r="C127" i="6"/>
  <c r="C111" i="6"/>
  <c r="C79" i="6"/>
  <c r="C55" i="6"/>
  <c r="C15" i="6"/>
  <c r="C14" i="6"/>
  <c r="C173" i="6"/>
  <c r="C125" i="6"/>
  <c r="C77" i="6"/>
  <c r="C37" i="6"/>
  <c r="C179" i="6"/>
  <c r="C171" i="6"/>
  <c r="C163" i="6"/>
  <c r="C155" i="6"/>
  <c r="C147" i="6"/>
  <c r="C139" i="6"/>
  <c r="C131" i="6"/>
  <c r="C123" i="6"/>
  <c r="C115" i="6"/>
  <c r="C107" i="6"/>
  <c r="C99" i="6"/>
  <c r="C91" i="6"/>
  <c r="C83" i="6"/>
  <c r="C75" i="6"/>
  <c r="C67" i="6"/>
  <c r="C59" i="6"/>
  <c r="C51" i="6"/>
  <c r="C43" i="6"/>
  <c r="C35" i="6"/>
  <c r="C27" i="6"/>
  <c r="C19" i="6"/>
  <c r="C3" i="6"/>
  <c r="C159" i="6"/>
  <c r="C103" i="6"/>
  <c r="C71" i="6"/>
  <c r="C23" i="6"/>
  <c r="C46" i="6"/>
  <c r="C165" i="6"/>
  <c r="C117" i="6"/>
  <c r="C69" i="6"/>
  <c r="C13" i="6"/>
  <c r="C178" i="6"/>
  <c r="C170" i="6"/>
  <c r="C162" i="6"/>
  <c r="C154" i="6"/>
  <c r="C146" i="6"/>
  <c r="C138" i="6"/>
  <c r="C130" i="6"/>
  <c r="C122" i="6"/>
  <c r="C114" i="6"/>
  <c r="C106" i="6"/>
  <c r="C98" i="6"/>
  <c r="C90" i="6"/>
  <c r="C82" i="6"/>
  <c r="C74" i="6"/>
  <c r="C66" i="6"/>
  <c r="C58" i="6"/>
  <c r="C50" i="6"/>
  <c r="C42" i="6"/>
  <c r="C34" i="6"/>
  <c r="C26" i="6"/>
  <c r="C18" i="6"/>
  <c r="C10" i="6"/>
  <c r="C177" i="6"/>
  <c r="C169" i="6"/>
  <c r="C161" i="6"/>
  <c r="C153" i="6"/>
  <c r="C145" i="6"/>
  <c r="C137" i="6"/>
  <c r="C129" i="6"/>
  <c r="C121" i="6"/>
  <c r="C113" i="6"/>
  <c r="C105" i="6"/>
  <c r="C97" i="6"/>
  <c r="C89" i="6"/>
  <c r="C81" i="6"/>
  <c r="C73" i="6"/>
  <c r="C65" i="6"/>
  <c r="C57" i="6"/>
  <c r="C49" i="6"/>
  <c r="C41" i="6"/>
  <c r="C33" i="6"/>
  <c r="C25" i="6"/>
  <c r="C17" i="6"/>
  <c r="C9" i="6"/>
  <c r="C2" i="6"/>
  <c r="C151" i="6"/>
  <c r="C95" i="6"/>
  <c r="C63" i="6"/>
  <c r="C31" i="6"/>
  <c r="C54" i="6"/>
  <c r="C6" i="6"/>
  <c r="C149" i="6"/>
  <c r="C101" i="6"/>
  <c r="C53" i="6"/>
  <c r="C5" i="6"/>
  <c r="C176" i="6"/>
  <c r="C168" i="6"/>
  <c r="C160" i="6"/>
  <c r="C152" i="6"/>
  <c r="C144" i="6"/>
  <c r="C136" i="6"/>
  <c r="C128" i="6"/>
  <c r="C120" i="6"/>
  <c r="C112" i="6"/>
  <c r="C104" i="6"/>
  <c r="C96" i="6"/>
  <c r="C88" i="6"/>
  <c r="C80" i="6"/>
  <c r="C72" i="6"/>
  <c r="C64" i="6"/>
  <c r="C56" i="6"/>
  <c r="C48" i="6"/>
  <c r="C40" i="6"/>
  <c r="C32" i="6"/>
  <c r="C24" i="6"/>
  <c r="C16" i="6"/>
  <c r="C8" i="6"/>
  <c r="C175" i="6"/>
  <c r="C135" i="6"/>
  <c r="C119" i="6"/>
  <c r="C87" i="6"/>
  <c r="C47" i="6"/>
  <c r="C7" i="6"/>
  <c r="C38" i="6"/>
  <c r="C157" i="6"/>
  <c r="C109" i="6"/>
  <c r="C61" i="6"/>
  <c r="C21" i="6"/>
  <c r="C143" i="6"/>
  <c r="C39" i="6"/>
  <c r="C30" i="6"/>
  <c r="C141" i="6"/>
  <c r="C93" i="6"/>
  <c r="C45" i="6"/>
  <c r="C174" i="6"/>
  <c r="C166" i="6"/>
  <c r="C158" i="6"/>
  <c r="C150" i="6"/>
  <c r="C142" i="6"/>
  <c r="C134" i="6"/>
  <c r="C126" i="6"/>
  <c r="C118" i="6"/>
  <c r="C110" i="6"/>
  <c r="C102" i="6"/>
  <c r="C94" i="6"/>
  <c r="C86" i="6"/>
  <c r="C78" i="6"/>
  <c r="C70" i="6"/>
  <c r="C62" i="6"/>
  <c r="C22" i="6"/>
  <c r="C133" i="6"/>
  <c r="C85" i="6"/>
  <c r="C29" i="6"/>
  <c r="D2" i="6" l="1"/>
  <c r="P9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User06</author>
  </authors>
  <commentList>
    <comment ref="N92" authorId="0" shapeId="0" xr:uid="{591C41A8-D657-4C95-95FF-C8211AEAA385}">
      <text>
        <r>
          <rPr>
            <b/>
            <sz val="9"/>
            <color indexed="81"/>
            <rFont val="MS P ゴシック"/>
            <family val="3"/>
            <charset val="128"/>
          </rPr>
          <t>海岸で回収したごみの
内訳が不明な場合のみ
人工物ごみ量合計を入力</t>
        </r>
      </text>
    </comment>
    <comment ref="N93" authorId="0" shapeId="0" xr:uid="{AE47C949-3A16-4102-B29A-EA019C5F01F9}">
      <text>
        <r>
          <rPr>
            <b/>
            <sz val="9"/>
            <color indexed="81"/>
            <rFont val="MS P ゴシック"/>
            <family val="3"/>
            <charset val="128"/>
          </rPr>
          <t>海岸で回収したごみの
内訳が不明な場合のみ
自然物ごみ量合計を入力</t>
        </r>
      </text>
    </comment>
    <comment ref="N105" authorId="0" shapeId="0" xr:uid="{BC4787B8-395C-4D82-86CC-712E3A9E5D27}">
      <text>
        <r>
          <rPr>
            <b/>
            <sz val="9"/>
            <color indexed="81"/>
            <rFont val="MS P ゴシック"/>
            <family val="3"/>
            <charset val="128"/>
          </rPr>
          <t>海域で回収したごみの
内訳が不明な場合のみ
人工物ごみ量合計を入力</t>
        </r>
      </text>
    </comment>
    <comment ref="N106" authorId="0" shapeId="0" xr:uid="{42A44A7D-2FF2-4C74-8904-D7D2BECBE428}">
      <text>
        <r>
          <rPr>
            <b/>
            <sz val="9"/>
            <color indexed="81"/>
            <rFont val="MS P ゴシック"/>
            <family val="3"/>
            <charset val="128"/>
          </rPr>
          <t>海域で回収したごみの
内訳が不明な場合のみ
自然物ごみ量合計を入力</t>
        </r>
      </text>
    </comment>
    <comment ref="N118" authorId="0" shapeId="0" xr:uid="{57638EC3-5BFA-4883-952E-0B1219C2FB46}">
      <text>
        <r>
          <rPr>
            <b/>
            <sz val="9"/>
            <color indexed="81"/>
            <rFont val="MS P ゴシック"/>
            <family val="3"/>
            <charset val="128"/>
          </rPr>
          <t>河岸で回収したごみの
内訳が不明な場合のみ
人工物ごみ量合計を入力</t>
        </r>
      </text>
    </comment>
    <comment ref="N119" authorId="0" shapeId="0" xr:uid="{7D9E695D-DA99-468A-ABA9-583521B2ABC4}">
      <text>
        <r>
          <rPr>
            <b/>
            <sz val="9"/>
            <color indexed="81"/>
            <rFont val="MS P ゴシック"/>
            <family val="3"/>
            <charset val="128"/>
          </rPr>
          <t>河岸で回収したごみの
内訳が不明な場合のみ
自然物ごみ量合計を入力</t>
        </r>
      </text>
    </comment>
    <comment ref="N131" authorId="0" shapeId="0" xr:uid="{4D292892-9C28-4297-9973-2AF1B88D68EE}">
      <text>
        <r>
          <rPr>
            <b/>
            <sz val="9"/>
            <color indexed="81"/>
            <rFont val="MS P ゴシック"/>
            <family val="3"/>
            <charset val="128"/>
          </rPr>
          <t>湖岸で回収したごみの
内訳が不明な場合のみ
人工物ごみ量合計を入力</t>
        </r>
      </text>
    </comment>
    <comment ref="N132" authorId="0" shapeId="0" xr:uid="{F020CBDC-DBE1-4BEC-9C8B-6BFBD2E36464}">
      <text>
        <r>
          <rPr>
            <b/>
            <sz val="9"/>
            <color indexed="81"/>
            <rFont val="MS P ゴシック"/>
            <family val="3"/>
            <charset val="128"/>
          </rPr>
          <t>湖岸で回収したごみの
内訳が不明な場合のみ
自然物ごみ量合計を入力</t>
        </r>
      </text>
    </comment>
    <comment ref="N144" authorId="0" shapeId="0" xr:uid="{F5B903FD-E3B7-4BB7-BEF6-6589DC0A382D}">
      <text>
        <r>
          <rPr>
            <b/>
            <sz val="9"/>
            <color indexed="81"/>
            <rFont val="MS P ゴシック"/>
            <family val="3"/>
            <charset val="128"/>
          </rPr>
          <t>湖域で回収したごみの
内訳が不明な場合のみ
人工物ごみ量合計を入力</t>
        </r>
      </text>
    </comment>
    <comment ref="N145" authorId="0" shapeId="0" xr:uid="{31338E73-FC73-4DD5-9258-3E7C77F58126}">
      <text>
        <r>
          <rPr>
            <b/>
            <sz val="9"/>
            <color indexed="81"/>
            <rFont val="MS P ゴシック"/>
            <family val="3"/>
            <charset val="128"/>
          </rPr>
          <t>湖域で回収したごみの
内訳が不明な場合のみ
自然物ごみ量合計を入力</t>
        </r>
      </text>
    </comment>
    <comment ref="T151" authorId="0" shapeId="0" xr:uid="{DA1463D9-F745-4727-894F-8FB886D51F4E}">
      <text>
        <r>
          <rPr>
            <b/>
            <sz val="9"/>
            <color indexed="81"/>
            <rFont val="MS P ゴシック"/>
            <family val="3"/>
            <charset val="128"/>
          </rPr>
          <t>総量しか分からない場合は総量のみ入力してください。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User06</author>
  </authors>
  <commentList>
    <comment ref="D7" authorId="0" shapeId="0" xr:uid="{B412C921-D2AC-4203-867B-7ADE2DB80A71}">
      <text>
        <r>
          <rPr>
            <sz val="10"/>
            <color indexed="10"/>
            <rFont val="ＭＳ 明朝"/>
            <family val="1"/>
            <charset val="128"/>
          </rPr>
          <t>どの清掃活動の写真か判別できる
よう、No.の欄には
入力画面Ⅱ．個別表の
「１．令和7年の清掃活動一覧」
の左端番号を入力してください。</t>
        </r>
      </text>
    </comment>
  </commentList>
</comments>
</file>

<file path=xl/sharedStrings.xml><?xml version="1.0" encoding="utf-8"?>
<sst xmlns="http://schemas.openxmlformats.org/spreadsheetml/2006/main" count="7848" uniqueCount="3925">
  <si>
    <t>整理番号</t>
  </si>
  <si>
    <t>年</t>
  </si>
  <si>
    <t>月</t>
  </si>
  <si>
    <t>日</t>
  </si>
  <si>
    <t>所属機関</t>
  </si>
  <si>
    <t>（市町村）</t>
  </si>
  <si>
    <t>電話番号</t>
  </si>
  <si>
    <t>（内線）</t>
    <phoneticPr fontId="4"/>
  </si>
  <si>
    <t>ﾒｰﾙｱﾄﾞﾚｽ</t>
    <phoneticPr fontId="4"/>
  </si>
  <si>
    <t>計</t>
  </si>
  <si>
    <t>項目</t>
  </si>
  <si>
    <t>軽トラック</t>
  </si>
  <si>
    <t>総務省No</t>
    <rPh sb="0" eb="3">
      <t>ソウムショウ</t>
    </rPh>
    <phoneticPr fontId="4"/>
  </si>
  <si>
    <t>県名</t>
    <rPh sb="0" eb="2">
      <t>ケンメイ</t>
    </rPh>
    <phoneticPr fontId="4"/>
  </si>
  <si>
    <t>海浜清掃No</t>
    <rPh sb="0" eb="2">
      <t>カイヒン</t>
    </rPh>
    <rPh sb="2" eb="4">
      <t>セイソウ</t>
    </rPh>
    <phoneticPr fontId="4"/>
  </si>
  <si>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</si>
  <si>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</si>
  <si>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</si>
  <si>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</si>
  <si>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</si>
  <si>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</si>
  <si>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</si>
  <si>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</si>
  <si>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</si>
  <si>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</si>
  <si>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</si>
  <si>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</si>
  <si>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</si>
  <si>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</si>
  <si>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</si>
  <si>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</si>
  <si>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</si>
  <si>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</si>
  <si>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</si>
  <si>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</si>
  <si>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</si>
  <si>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</si>
  <si>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</si>
  <si>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</si>
  <si>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</si>
  <si>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</si>
  <si>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</si>
  <si>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</si>
  <si>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</si>
  <si>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</si>
  <si>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</si>
  <si>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</si>
  <si>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</si>
  <si>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</si>
  <si>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</si>
  <si>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</si>
  <si>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</si>
  <si>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</si>
  <si>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</si>
  <si>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</si>
  <si>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</si>
  <si>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</si>
  <si>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</si>
  <si>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</si>
  <si>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</si>
  <si>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</si>
  <si>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</si>
  <si>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</si>
  <si>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</si>
  <si>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</si>
  <si>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</si>
  <si>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</si>
  <si>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</si>
  <si>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</si>
  <si>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</si>
  <si>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</si>
  <si>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</si>
  <si>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</si>
  <si>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</si>
  <si>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</si>
  <si>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</si>
  <si>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</si>
  <si>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</si>
  <si>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</si>
  <si>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</si>
  <si>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</si>
  <si>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</si>
  <si>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</si>
  <si>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</si>
  <si>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</si>
  <si>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</si>
  <si>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</si>
  <si>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</si>
  <si>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</si>
  <si>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</si>
  <si>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</si>
  <si>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</si>
  <si>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</si>
  <si>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</si>
  <si>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</si>
  <si>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</si>
  <si>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</si>
  <si>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</si>
  <si>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</si>
  <si>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</si>
  <si>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</si>
  <si>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</si>
  <si>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</si>
  <si>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</si>
  <si>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</si>
  <si>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</si>
  <si>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</si>
  <si>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</si>
  <si>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</si>
  <si>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団体コード</t>
    <rPh sb="0" eb="2">
      <t>ダンタイ</t>
    </rPh>
    <phoneticPr fontId="4"/>
  </si>
  <si>
    <t>都道府県名
（漢字）</t>
    <rPh sb="0" eb="4">
      <t>トドウフケン</t>
    </rPh>
    <rPh sb="4" eb="5">
      <t>メイ</t>
    </rPh>
    <rPh sb="7" eb="9">
      <t>カンジ</t>
    </rPh>
    <phoneticPr fontId="4"/>
  </si>
  <si>
    <t>市区町村名
（漢字）</t>
    <rPh sb="0" eb="2">
      <t>シク</t>
    </rPh>
    <rPh sb="2" eb="4">
      <t>チョウソン</t>
    </rPh>
    <rPh sb="4" eb="5">
      <t>メイ</t>
    </rPh>
    <rPh sb="7" eb="9">
      <t>カンジ</t>
    </rPh>
    <phoneticPr fontId="4"/>
  </si>
  <si>
    <t>010006</t>
    <phoneticPr fontId="4"/>
  </si>
  <si>
    <t>北海道</t>
    <phoneticPr fontId="4"/>
  </si>
  <si>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</si>
  <si>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</si>
  <si>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</si>
  <si>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</si>
  <si>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</si>
  <si>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</si>
  <si>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</si>
  <si>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</si>
  <si>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</si>
  <si>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</si>
  <si>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</si>
  <si>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</si>
  <si>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</si>
  <si>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</si>
  <si>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</si>
  <si>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</si>
  <si>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</si>
  <si>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</si>
  <si>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</si>
  <si>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</si>
  <si>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</si>
  <si>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</si>
  <si>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</si>
  <si>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</si>
  <si>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</si>
  <si>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</si>
  <si>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</si>
  <si>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</si>
  <si>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</si>
  <si>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</si>
  <si>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</si>
  <si>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</si>
  <si>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</si>
  <si>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</si>
  <si>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</si>
  <si>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</si>
  <si>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</si>
  <si>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</si>
  <si>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</si>
  <si>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</si>
  <si>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</si>
  <si>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</si>
  <si>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</si>
  <si>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</si>
  <si>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</si>
  <si>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</si>
  <si>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</si>
  <si>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</si>
  <si>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</si>
  <si>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</si>
  <si>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</si>
  <si>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</si>
  <si>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</si>
  <si>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</si>
  <si>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</si>
  <si>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</si>
  <si>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</si>
  <si>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</si>
  <si>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</si>
  <si>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</si>
  <si>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</si>
  <si>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</si>
  <si>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</si>
  <si>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</si>
  <si>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</si>
  <si>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</si>
  <si>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</si>
  <si>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</si>
  <si>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</si>
  <si>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</si>
  <si>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</si>
  <si>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</si>
  <si>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</si>
  <si>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</si>
  <si>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</si>
  <si>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</si>
  <si>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</si>
  <si>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</si>
  <si>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</si>
  <si>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</si>
  <si>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</si>
  <si>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</si>
  <si>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</si>
  <si>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</si>
  <si>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</si>
  <si>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</si>
  <si>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</si>
  <si>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</si>
  <si>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</si>
  <si>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</si>
  <si>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</si>
  <si>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</si>
  <si>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</si>
  <si>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</si>
  <si>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</si>
  <si>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</si>
  <si>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</si>
  <si>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</si>
  <si>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</si>
  <si>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</si>
  <si>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</si>
  <si>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</si>
  <si>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</si>
  <si>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</si>
  <si>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</si>
  <si>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</si>
  <si>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</si>
  <si>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</si>
  <si>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</si>
  <si>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</si>
  <si>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</si>
  <si>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</si>
  <si>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</si>
  <si>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</si>
  <si>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</si>
  <si>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</si>
  <si>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</si>
  <si>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</si>
  <si>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</si>
  <si>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</si>
  <si>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</si>
  <si>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</si>
  <si>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</si>
  <si>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</si>
  <si>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</si>
  <si>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</si>
  <si>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</si>
  <si>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</si>
  <si>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</si>
  <si>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</si>
  <si>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</si>
  <si>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</si>
  <si>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</si>
  <si>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</si>
  <si>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</si>
  <si>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</si>
  <si>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</si>
  <si>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</si>
  <si>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</si>
  <si>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</si>
  <si>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</si>
  <si>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</si>
  <si>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</si>
  <si>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</si>
  <si>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</si>
  <si>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</si>
  <si>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</si>
  <si>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</si>
  <si>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</si>
  <si>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</si>
  <si>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</si>
  <si>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</si>
  <si>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</si>
  <si>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</si>
  <si>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</si>
  <si>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</si>
  <si>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</si>
  <si>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</si>
  <si>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</si>
  <si>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</si>
  <si>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</si>
  <si>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</si>
  <si>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</si>
  <si>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</si>
  <si>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</si>
  <si>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</si>
  <si>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</si>
  <si>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</si>
  <si>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</si>
  <si>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</si>
  <si>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</si>
  <si>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</si>
  <si>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</si>
  <si>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</si>
  <si>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</si>
  <si>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</si>
  <si>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</si>
  <si>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</si>
  <si>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</si>
  <si>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</si>
  <si>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</si>
  <si>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</si>
  <si>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</si>
  <si>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</si>
  <si>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</si>
  <si>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</si>
  <si>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</si>
  <si>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</si>
  <si>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</si>
  <si>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</si>
  <si>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</si>
  <si>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</si>
  <si>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</si>
  <si>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</si>
  <si>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</si>
  <si>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</si>
  <si>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</si>
  <si>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</si>
  <si>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</si>
  <si>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</si>
  <si>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</si>
  <si>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</si>
  <si>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</si>
  <si>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</si>
  <si>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</si>
  <si>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</si>
  <si>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</si>
  <si>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</si>
  <si>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</si>
  <si>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</si>
  <si>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</si>
  <si>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</si>
  <si>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</si>
  <si>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</si>
  <si>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</si>
  <si>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</si>
  <si>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</si>
  <si>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</si>
  <si>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</si>
  <si>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</si>
  <si>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</si>
  <si>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</si>
  <si>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</si>
  <si>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</si>
  <si>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</si>
  <si>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</si>
  <si>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</si>
  <si>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</si>
  <si>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</si>
  <si>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</si>
  <si>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</si>
  <si>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</si>
  <si>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</si>
  <si>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</si>
  <si>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</si>
  <si>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</si>
  <si>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</si>
  <si>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</si>
  <si>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</si>
  <si>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</si>
  <si>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</si>
  <si>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</si>
  <si>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</si>
  <si>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</si>
  <si>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</si>
  <si>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</si>
  <si>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</si>
  <si>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</si>
  <si>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</si>
  <si>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</si>
  <si>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</si>
  <si>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</si>
  <si>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</si>
  <si>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</si>
  <si>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</si>
  <si>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</si>
  <si>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</si>
  <si>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</si>
  <si>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</si>
  <si>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</si>
  <si>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</si>
  <si>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</si>
  <si>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</si>
  <si>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</si>
  <si>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</si>
  <si>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</si>
  <si>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</si>
  <si>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</si>
  <si>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</si>
  <si>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</si>
  <si>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</si>
  <si>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</si>
  <si>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</si>
  <si>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</si>
  <si>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</si>
  <si>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</si>
  <si>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</si>
  <si>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</si>
  <si>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</si>
  <si>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</si>
  <si>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</si>
  <si>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</si>
  <si>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</si>
  <si>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</si>
  <si>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</si>
  <si>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</si>
  <si>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</si>
  <si>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</si>
  <si>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</si>
  <si>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</si>
  <si>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</si>
  <si>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</si>
  <si>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</si>
  <si>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</si>
  <si>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</si>
  <si>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</si>
  <si>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</si>
  <si>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</si>
  <si>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</si>
  <si>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</si>
  <si>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</si>
  <si>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</si>
  <si>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</si>
  <si>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</si>
  <si>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</si>
  <si>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</si>
  <si>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</si>
  <si>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</si>
  <si>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</si>
  <si>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</si>
  <si>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</si>
  <si>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</si>
  <si>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</si>
  <si>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</si>
  <si>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</si>
  <si>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</si>
  <si>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</si>
  <si>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</si>
  <si>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</si>
  <si>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</si>
  <si>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</si>
  <si>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</si>
  <si>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</si>
  <si>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</si>
  <si>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</si>
  <si>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</si>
  <si>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</si>
  <si>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</si>
  <si>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</si>
  <si>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</si>
  <si>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</si>
  <si>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</si>
  <si>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</si>
  <si>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</si>
  <si>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</si>
  <si>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</si>
  <si>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</si>
  <si>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</si>
  <si>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</si>
  <si>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</si>
  <si>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</si>
  <si>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</si>
  <si>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</si>
  <si>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</si>
  <si>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</si>
  <si>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</si>
  <si>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</si>
  <si>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</si>
  <si>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</si>
  <si>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</si>
  <si>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</si>
  <si>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phoneticPr fontId="4"/>
  </si>
  <si>
    <t>016926</t>
  </si>
  <si>
    <t>中標津町</t>
  </si>
  <si>
    <t>016934</t>
  </si>
  <si>
    <t>標津町</t>
  </si>
  <si>
    <t>016942</t>
  </si>
  <si>
    <t>羅臼町</t>
  </si>
  <si>
    <t>020001</t>
    <phoneticPr fontId="4"/>
  </si>
  <si>
    <t>青森県</t>
    <phoneticPr fontId="4"/>
  </si>
  <si>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</si>
  <si>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</si>
  <si>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</si>
  <si>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</si>
  <si>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</si>
  <si>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</si>
  <si>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</si>
  <si>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</si>
  <si>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</si>
  <si>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</si>
  <si>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</si>
  <si>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</si>
  <si>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</si>
  <si>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</si>
  <si>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</si>
  <si>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</si>
  <si>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</si>
  <si>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</si>
  <si>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</si>
  <si>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</si>
  <si>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</si>
  <si>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</si>
  <si>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</si>
  <si>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</si>
  <si>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</si>
  <si>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</si>
  <si>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</si>
  <si>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</si>
  <si>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</si>
  <si>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</si>
  <si>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</si>
  <si>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</si>
  <si>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</si>
  <si>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</si>
  <si>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</si>
  <si>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</si>
  <si>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</si>
  <si>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</si>
  <si>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</si>
  <si>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</si>
  <si>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</si>
  <si>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</si>
  <si>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</si>
  <si>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</si>
  <si>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</si>
  <si>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</si>
  <si>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</si>
  <si>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</si>
  <si>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</si>
  <si>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</si>
  <si>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</si>
  <si>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</si>
  <si>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</si>
  <si>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</si>
  <si>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</si>
  <si>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</si>
  <si>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</si>
  <si>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</si>
  <si>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</si>
  <si>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</si>
  <si>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</si>
  <si>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</si>
  <si>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</si>
  <si>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</si>
  <si>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</si>
  <si>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</si>
  <si>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</si>
  <si>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</si>
  <si>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</si>
  <si>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</si>
  <si>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</si>
  <si>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</si>
  <si>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</si>
  <si>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</si>
  <si>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</si>
  <si>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</si>
  <si>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</si>
  <si>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</si>
  <si>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</si>
  <si>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</si>
  <si>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030007</t>
    <phoneticPr fontId="4"/>
  </si>
  <si>
    <t>岩手県</t>
    <phoneticPr fontId="4"/>
  </si>
  <si>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</si>
  <si>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</si>
  <si>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</si>
  <si>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</si>
  <si>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</si>
  <si>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</si>
  <si>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</si>
  <si>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</si>
  <si>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</si>
  <si>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</si>
  <si>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</si>
  <si>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</si>
  <si>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</si>
  <si>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</si>
  <si>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</si>
  <si>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</si>
  <si>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</si>
  <si>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</si>
  <si>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</si>
  <si>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</si>
  <si>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</si>
  <si>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</si>
  <si>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</si>
  <si>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</si>
  <si>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</si>
  <si>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</si>
  <si>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phoneticPr fontId="4"/>
  </si>
  <si>
    <t>滝沢市</t>
    <rPh sb="2" eb="3">
      <t>シ</t>
    </rPh>
    <phoneticPr fontId="4"/>
  </si>
  <si>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</si>
  <si>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</si>
  <si>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</si>
  <si>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</si>
  <si>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</si>
  <si>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</si>
  <si>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</si>
  <si>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</si>
  <si>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</si>
  <si>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</si>
  <si>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</si>
  <si>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</si>
  <si>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</si>
  <si>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</si>
  <si>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</si>
  <si>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</si>
  <si>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</si>
  <si>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</si>
  <si>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</si>
  <si>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</si>
  <si>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</si>
  <si>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</si>
  <si>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</si>
  <si>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</si>
  <si>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</si>
  <si>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</si>
  <si>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</si>
  <si>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</si>
  <si>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</si>
  <si>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</si>
  <si>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</si>
  <si>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</si>
  <si>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</si>
  <si>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</si>
  <si>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</si>
  <si>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</si>
  <si>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</si>
  <si>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</si>
  <si>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040002</t>
    <phoneticPr fontId="4"/>
  </si>
  <si>
    <t>宮城県</t>
    <phoneticPr fontId="4"/>
  </si>
  <si>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</si>
  <si>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</si>
  <si>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</si>
  <si>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</si>
  <si>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</si>
  <si>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</si>
  <si>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</si>
  <si>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</si>
  <si>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</si>
  <si>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</si>
  <si>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</si>
  <si>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</si>
  <si>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</si>
  <si>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</si>
  <si>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</si>
  <si>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</si>
  <si>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</si>
  <si>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</si>
  <si>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</si>
  <si>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</si>
  <si>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</si>
  <si>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</si>
  <si>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</si>
  <si>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</si>
  <si>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</si>
  <si>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</si>
  <si>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phoneticPr fontId="4"/>
  </si>
  <si>
    <t>富谷市</t>
    <rPh sb="2" eb="3">
      <t>シ</t>
    </rPh>
    <phoneticPr fontId="4"/>
  </si>
  <si>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</si>
  <si>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</si>
  <si>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</si>
  <si>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</si>
  <si>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</si>
  <si>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</si>
  <si>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</si>
  <si>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</si>
  <si>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</si>
  <si>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</si>
  <si>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</si>
  <si>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</si>
  <si>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</si>
  <si>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</si>
  <si>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</si>
  <si>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</si>
  <si>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</si>
  <si>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</si>
  <si>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</si>
  <si>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</si>
  <si>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</si>
  <si>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</si>
  <si>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</si>
  <si>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</si>
  <si>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</si>
  <si>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</si>
  <si>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</si>
  <si>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</si>
  <si>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</si>
  <si>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</si>
  <si>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</si>
  <si>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</si>
  <si>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</si>
  <si>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</si>
  <si>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</si>
  <si>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</si>
  <si>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</si>
  <si>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</si>
  <si>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</si>
  <si>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</si>
  <si>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</si>
  <si>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</si>
  <si>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050008</t>
    <phoneticPr fontId="4"/>
  </si>
  <si>
    <t>秋田県</t>
    <phoneticPr fontId="4"/>
  </si>
  <si>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</si>
  <si>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</si>
  <si>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</si>
  <si>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</si>
  <si>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</si>
  <si>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</si>
  <si>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</si>
  <si>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</si>
  <si>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</si>
  <si>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</si>
  <si>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</si>
  <si>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</si>
  <si>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</si>
  <si>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</si>
  <si>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</si>
  <si>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</si>
  <si>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</si>
  <si>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</si>
  <si>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</si>
  <si>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</si>
  <si>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</si>
  <si>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</si>
  <si>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</si>
  <si>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</si>
  <si>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</si>
  <si>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</si>
  <si>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</si>
  <si>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</si>
  <si>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</si>
  <si>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</si>
  <si>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</si>
  <si>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</si>
  <si>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</si>
  <si>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</si>
  <si>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</si>
  <si>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</si>
  <si>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</si>
  <si>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</si>
  <si>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</si>
  <si>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</si>
  <si>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</si>
  <si>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</si>
  <si>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</si>
  <si>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</si>
  <si>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</si>
  <si>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</si>
  <si>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</si>
  <si>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</si>
  <si>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</si>
  <si>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</si>
  <si>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060003</t>
    <phoneticPr fontId="4"/>
  </si>
  <si>
    <t>山形県</t>
    <phoneticPr fontId="4"/>
  </si>
  <si>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</si>
  <si>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</si>
  <si>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</si>
  <si>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</si>
  <si>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</si>
  <si>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</si>
  <si>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</si>
  <si>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</si>
  <si>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</si>
  <si>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</si>
  <si>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</si>
  <si>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</si>
  <si>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</si>
  <si>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</si>
  <si>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</si>
  <si>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</si>
  <si>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</si>
  <si>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</si>
  <si>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</si>
  <si>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</si>
  <si>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</si>
  <si>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</si>
  <si>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</si>
  <si>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</si>
  <si>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</si>
  <si>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</si>
  <si>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</si>
  <si>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</si>
  <si>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</si>
  <si>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</si>
  <si>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</si>
  <si>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</si>
  <si>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</si>
  <si>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</si>
  <si>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</si>
  <si>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</si>
  <si>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</si>
  <si>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</si>
  <si>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</si>
  <si>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</si>
  <si>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</si>
  <si>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</si>
  <si>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</si>
  <si>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</si>
  <si>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</si>
  <si>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</si>
  <si>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</si>
  <si>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</si>
  <si>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</si>
  <si>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</si>
  <si>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</si>
  <si>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</si>
  <si>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</si>
  <si>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</si>
  <si>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</si>
  <si>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</si>
  <si>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</si>
  <si>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</si>
  <si>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</si>
  <si>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</si>
  <si>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</si>
  <si>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</si>
  <si>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</si>
  <si>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</si>
  <si>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</si>
  <si>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</si>
  <si>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</si>
  <si>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</si>
  <si>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</si>
  <si>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</si>
  <si>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070009</t>
    <phoneticPr fontId="4"/>
  </si>
  <si>
    <t>福島県</t>
    <phoneticPr fontId="4"/>
  </si>
  <si>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</si>
  <si>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</si>
  <si>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</si>
  <si>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</si>
  <si>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</si>
  <si>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</si>
  <si>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</si>
  <si>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</si>
  <si>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</si>
  <si>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</si>
  <si>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</si>
  <si>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</si>
  <si>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</si>
  <si>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</si>
  <si>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</si>
  <si>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</si>
  <si>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</si>
  <si>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</si>
  <si>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</si>
  <si>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</si>
  <si>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</si>
  <si>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</si>
  <si>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</si>
  <si>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</si>
  <si>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</si>
  <si>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</si>
  <si>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</si>
  <si>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</si>
  <si>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</si>
  <si>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</si>
  <si>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</si>
  <si>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</si>
  <si>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</si>
  <si>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</si>
  <si>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</si>
  <si>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</si>
  <si>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</si>
  <si>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</si>
  <si>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</si>
  <si>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</si>
  <si>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</si>
  <si>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</si>
  <si>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</si>
  <si>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</si>
  <si>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</si>
  <si>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</si>
  <si>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</si>
  <si>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</si>
  <si>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</si>
  <si>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</si>
  <si>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</si>
  <si>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</si>
  <si>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</si>
  <si>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</si>
  <si>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</si>
  <si>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</si>
  <si>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</si>
  <si>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</si>
  <si>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</si>
  <si>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</si>
  <si>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</si>
  <si>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</si>
  <si>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</si>
  <si>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</si>
  <si>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</si>
  <si>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</si>
  <si>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</si>
  <si>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</si>
  <si>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</si>
  <si>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</si>
  <si>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</si>
  <si>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</si>
  <si>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</si>
  <si>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</si>
  <si>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</si>
  <si>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</si>
  <si>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</si>
  <si>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</si>
  <si>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</si>
  <si>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</si>
  <si>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</si>
  <si>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</si>
  <si>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</si>
  <si>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</si>
  <si>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</si>
  <si>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</si>
  <si>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</si>
  <si>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</si>
  <si>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</si>
  <si>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</si>
  <si>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</si>
  <si>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</si>
  <si>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</si>
  <si>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</si>
  <si>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</si>
  <si>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</si>
  <si>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</si>
  <si>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</si>
  <si>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</si>
  <si>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</si>
  <si>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</si>
  <si>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</si>
  <si>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</si>
  <si>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</si>
  <si>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</si>
  <si>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</si>
  <si>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</si>
  <si>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</si>
  <si>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</si>
  <si>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</si>
  <si>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</si>
  <si>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</si>
  <si>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</si>
  <si>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</si>
  <si>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</si>
  <si>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</si>
  <si>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080004</t>
    <phoneticPr fontId="4"/>
  </si>
  <si>
    <t>茨城県</t>
    <phoneticPr fontId="4"/>
  </si>
  <si>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</si>
  <si>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</si>
  <si>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</si>
  <si>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</si>
  <si>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</si>
  <si>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</si>
  <si>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</si>
  <si>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</si>
  <si>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</si>
  <si>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</si>
  <si>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</si>
  <si>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</si>
  <si>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</si>
  <si>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</si>
  <si>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</si>
  <si>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</si>
  <si>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</si>
  <si>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</si>
  <si>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</si>
  <si>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</si>
  <si>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</si>
  <si>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</si>
  <si>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</si>
  <si>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</si>
  <si>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</si>
  <si>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</si>
  <si>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</si>
  <si>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</si>
  <si>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</si>
  <si>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</si>
  <si>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</si>
  <si>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</si>
  <si>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</si>
  <si>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</si>
  <si>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</si>
  <si>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</si>
  <si>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</si>
  <si>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</si>
  <si>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</si>
  <si>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</si>
  <si>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</si>
  <si>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</si>
  <si>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</si>
  <si>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</si>
  <si>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</si>
  <si>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</si>
  <si>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</si>
  <si>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</si>
  <si>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</si>
  <si>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</si>
  <si>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</si>
  <si>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</si>
  <si>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</si>
  <si>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</si>
  <si>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</si>
  <si>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</si>
  <si>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</si>
  <si>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</si>
  <si>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</si>
  <si>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</si>
  <si>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</si>
  <si>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</si>
  <si>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</si>
  <si>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</si>
  <si>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</si>
  <si>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</si>
  <si>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</si>
  <si>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</si>
  <si>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</si>
  <si>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</si>
  <si>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</si>
  <si>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</si>
  <si>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</si>
  <si>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</si>
  <si>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</si>
  <si>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</si>
  <si>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</si>
  <si>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</si>
  <si>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</si>
  <si>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</si>
  <si>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</si>
  <si>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</si>
  <si>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</si>
  <si>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</si>
  <si>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</si>
  <si>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</si>
  <si>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</si>
  <si>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</si>
  <si>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090000</t>
    <phoneticPr fontId="4"/>
  </si>
  <si>
    <t>栃木県</t>
    <phoneticPr fontId="4"/>
  </si>
  <si>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</si>
  <si>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</si>
  <si>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</si>
  <si>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</si>
  <si>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</si>
  <si>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</si>
  <si>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</si>
  <si>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</si>
  <si>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</si>
  <si>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</si>
  <si>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</si>
  <si>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</si>
  <si>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</si>
  <si>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</si>
  <si>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</si>
  <si>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</si>
  <si>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</si>
  <si>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</si>
  <si>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</si>
  <si>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</si>
  <si>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</si>
  <si>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</si>
  <si>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</si>
  <si>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</si>
  <si>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</si>
  <si>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</si>
  <si>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</si>
  <si>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</si>
  <si>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</si>
  <si>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</si>
  <si>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</si>
  <si>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</si>
  <si>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</si>
  <si>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</si>
  <si>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</si>
  <si>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</si>
  <si>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</si>
  <si>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</si>
  <si>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</si>
  <si>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</si>
  <si>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</si>
  <si>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</si>
  <si>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</si>
  <si>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</si>
  <si>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</si>
  <si>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</si>
  <si>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</si>
  <si>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</si>
  <si>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</si>
  <si>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</si>
  <si>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100005</t>
    <phoneticPr fontId="4"/>
  </si>
  <si>
    <t>群馬県</t>
    <phoneticPr fontId="4"/>
  </si>
  <si>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</si>
  <si>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</si>
  <si>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</si>
  <si>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</si>
  <si>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</si>
  <si>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</si>
  <si>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</si>
  <si>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</si>
  <si>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</si>
  <si>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</si>
  <si>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</si>
  <si>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</si>
  <si>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</si>
  <si>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</si>
  <si>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</si>
  <si>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</si>
  <si>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</si>
  <si>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</si>
  <si>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</si>
  <si>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</si>
  <si>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</si>
  <si>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</si>
  <si>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</si>
  <si>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</si>
  <si>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</si>
  <si>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</si>
  <si>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</si>
  <si>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</si>
  <si>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</si>
  <si>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</si>
  <si>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</si>
  <si>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</si>
  <si>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</si>
  <si>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</si>
  <si>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</si>
  <si>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</si>
  <si>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</si>
  <si>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</si>
  <si>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</si>
  <si>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</si>
  <si>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</si>
  <si>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</si>
  <si>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</si>
  <si>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</si>
  <si>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</si>
  <si>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</si>
  <si>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</si>
  <si>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</si>
  <si>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</si>
  <si>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</si>
  <si>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</si>
  <si>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</si>
  <si>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</si>
  <si>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</si>
  <si>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</si>
  <si>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</si>
  <si>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</si>
  <si>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</si>
  <si>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</si>
  <si>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</si>
  <si>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</si>
  <si>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</si>
  <si>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</si>
  <si>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</si>
  <si>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</si>
  <si>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</si>
  <si>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</si>
  <si>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</si>
  <si>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</si>
  <si>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110001</t>
    <phoneticPr fontId="4"/>
  </si>
  <si>
    <t>埼玉県</t>
    <phoneticPr fontId="4"/>
  </si>
  <si>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</si>
  <si>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</si>
  <si>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</si>
  <si>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</si>
  <si>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</si>
  <si>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</si>
  <si>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</si>
  <si>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</si>
  <si>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</si>
  <si>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</si>
  <si>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</si>
  <si>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</si>
  <si>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</si>
  <si>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</si>
  <si>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</si>
  <si>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</si>
  <si>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</si>
  <si>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</si>
  <si>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</si>
  <si>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</si>
  <si>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</si>
  <si>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</si>
  <si>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</si>
  <si>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</si>
  <si>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</si>
  <si>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</si>
  <si>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</si>
  <si>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</si>
  <si>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</si>
  <si>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</si>
  <si>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</si>
  <si>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</si>
  <si>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</si>
  <si>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</si>
  <si>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</si>
  <si>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</si>
  <si>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</si>
  <si>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</si>
  <si>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</si>
  <si>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</si>
  <si>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</si>
  <si>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</si>
  <si>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</si>
  <si>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</si>
  <si>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</si>
  <si>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</si>
  <si>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</si>
  <si>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</si>
  <si>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</si>
  <si>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</si>
  <si>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</si>
  <si>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</si>
  <si>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</si>
  <si>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</si>
  <si>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</si>
  <si>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</si>
  <si>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</si>
  <si>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</si>
  <si>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</si>
  <si>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</si>
  <si>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</si>
  <si>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</si>
  <si>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</si>
  <si>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</si>
  <si>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</si>
  <si>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</si>
  <si>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</si>
  <si>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</si>
  <si>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</si>
  <si>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</si>
  <si>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</si>
  <si>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</si>
  <si>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</si>
  <si>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</si>
  <si>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</si>
  <si>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</si>
  <si>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</si>
  <si>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</si>
  <si>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phoneticPr fontId="4"/>
  </si>
  <si>
    <t>白岡市</t>
    <rPh sb="0" eb="2">
      <t>シラオカ</t>
    </rPh>
    <rPh sb="2" eb="3">
      <t>シ</t>
    </rPh>
    <phoneticPr fontId="4"/>
  </si>
  <si>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</si>
  <si>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</si>
  <si>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</si>
  <si>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</si>
  <si>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</si>
  <si>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</si>
  <si>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</si>
  <si>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</si>
  <si>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</si>
  <si>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</si>
  <si>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</si>
  <si>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</si>
  <si>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</si>
  <si>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</si>
  <si>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</si>
  <si>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</si>
  <si>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</si>
  <si>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</si>
  <si>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</si>
  <si>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</si>
  <si>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</si>
  <si>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</si>
  <si>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</si>
  <si>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</si>
  <si>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</si>
  <si>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</si>
  <si>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</si>
  <si>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</si>
  <si>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</si>
  <si>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</si>
  <si>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</si>
  <si>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</si>
  <si>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</si>
  <si>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</si>
  <si>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</si>
  <si>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</si>
  <si>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</si>
  <si>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</si>
  <si>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</si>
  <si>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</si>
  <si>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</si>
  <si>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</si>
  <si>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</si>
  <si>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</si>
  <si>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</si>
  <si>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120006</t>
    <phoneticPr fontId="4"/>
  </si>
  <si>
    <t>千葉県</t>
    <phoneticPr fontId="4"/>
  </si>
  <si>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</si>
  <si>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</si>
  <si>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</si>
  <si>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</si>
  <si>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</si>
  <si>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</si>
  <si>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</si>
  <si>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</si>
  <si>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</si>
  <si>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</si>
  <si>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</si>
  <si>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</si>
  <si>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</si>
  <si>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</si>
  <si>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</si>
  <si>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</si>
  <si>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</si>
  <si>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</si>
  <si>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</si>
  <si>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</si>
  <si>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</si>
  <si>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</si>
  <si>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</si>
  <si>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</si>
  <si>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</si>
  <si>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</si>
  <si>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</si>
  <si>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</si>
  <si>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</si>
  <si>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</si>
  <si>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</si>
  <si>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</si>
  <si>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</si>
  <si>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</si>
  <si>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</si>
  <si>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</si>
  <si>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</si>
  <si>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</si>
  <si>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</si>
  <si>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</si>
  <si>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</si>
  <si>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</si>
  <si>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</si>
  <si>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</si>
  <si>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</si>
  <si>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</si>
  <si>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</si>
  <si>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</si>
  <si>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</si>
  <si>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</si>
  <si>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</si>
  <si>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</si>
  <si>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</si>
  <si>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</si>
  <si>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</si>
  <si>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</si>
  <si>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</si>
  <si>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</si>
  <si>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</si>
  <si>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</si>
  <si>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</si>
  <si>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</si>
  <si>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</si>
  <si>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</si>
  <si>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</si>
  <si>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</si>
  <si>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</si>
  <si>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</si>
  <si>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</si>
  <si>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</si>
  <si>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</si>
  <si>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</si>
  <si>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phoneticPr fontId="4"/>
  </si>
  <si>
    <t>大網白里市</t>
    <rPh sb="4" eb="5">
      <t>シ</t>
    </rPh>
    <phoneticPr fontId="4"/>
  </si>
  <si>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</si>
  <si>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</si>
  <si>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</si>
  <si>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</si>
  <si>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</si>
  <si>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</si>
  <si>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</si>
  <si>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</si>
  <si>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</si>
  <si>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</si>
  <si>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</si>
  <si>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</si>
  <si>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</si>
  <si>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</si>
  <si>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</si>
  <si>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</si>
  <si>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</si>
  <si>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</si>
  <si>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</si>
  <si>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</si>
  <si>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</si>
  <si>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</si>
  <si>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</si>
  <si>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</si>
  <si>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</si>
  <si>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</si>
  <si>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</si>
  <si>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</si>
  <si>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</si>
  <si>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</si>
  <si>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</si>
  <si>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</si>
  <si>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</si>
  <si>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</si>
  <si>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130001</t>
    <phoneticPr fontId="4"/>
  </si>
  <si>
    <t>東京都</t>
    <phoneticPr fontId="4"/>
  </si>
  <si>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</si>
  <si>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</si>
  <si>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</si>
  <si>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</si>
  <si>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</si>
  <si>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</si>
  <si>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</si>
  <si>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</si>
  <si>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</si>
  <si>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</si>
  <si>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</si>
  <si>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</si>
  <si>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</si>
  <si>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</si>
  <si>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</si>
  <si>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</si>
  <si>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</si>
  <si>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</si>
  <si>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</si>
  <si>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</si>
  <si>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</si>
  <si>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</si>
  <si>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</si>
  <si>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</si>
  <si>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</si>
  <si>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</si>
  <si>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</si>
  <si>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</si>
  <si>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</si>
  <si>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</si>
  <si>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</si>
  <si>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</si>
  <si>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</si>
  <si>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</si>
  <si>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</si>
  <si>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</si>
  <si>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</si>
  <si>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</si>
  <si>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</si>
  <si>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</si>
  <si>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</si>
  <si>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</si>
  <si>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</si>
  <si>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</si>
  <si>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</si>
  <si>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</si>
  <si>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</si>
  <si>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</si>
  <si>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</si>
  <si>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</si>
  <si>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</si>
  <si>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</si>
  <si>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</si>
  <si>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</si>
  <si>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</si>
  <si>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</si>
  <si>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</si>
  <si>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</si>
  <si>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</si>
  <si>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</si>
  <si>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</si>
  <si>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</si>
  <si>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</si>
  <si>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</si>
  <si>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</si>
  <si>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</si>
  <si>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</si>
  <si>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</si>
  <si>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</si>
  <si>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</si>
  <si>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</si>
  <si>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</si>
  <si>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</si>
  <si>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</si>
  <si>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</si>
  <si>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</si>
  <si>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</si>
  <si>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</si>
  <si>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</si>
  <si>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</si>
  <si>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</si>
  <si>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</si>
  <si>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</si>
  <si>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</si>
  <si>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</si>
  <si>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</si>
  <si>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</si>
  <si>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</si>
  <si>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</si>
  <si>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</si>
  <si>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</si>
  <si>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</si>
  <si>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</si>
  <si>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</si>
  <si>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</si>
  <si>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</si>
  <si>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</si>
  <si>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</si>
  <si>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</si>
  <si>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</si>
  <si>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</si>
  <si>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</si>
  <si>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</si>
  <si>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</si>
  <si>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</si>
  <si>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</si>
  <si>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</si>
  <si>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</si>
  <si>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</si>
  <si>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</si>
  <si>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</si>
  <si>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</si>
  <si>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</si>
  <si>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</si>
  <si>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</si>
  <si>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</si>
  <si>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</si>
  <si>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</si>
  <si>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</si>
  <si>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</si>
  <si>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</si>
  <si>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</si>
  <si>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</si>
  <si>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</si>
  <si>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phoneticPr fontId="4"/>
  </si>
  <si>
    <t>神奈川県</t>
    <phoneticPr fontId="4"/>
  </si>
  <si>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</si>
  <si>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</si>
  <si>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</si>
  <si>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</si>
  <si>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</si>
  <si>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</si>
  <si>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</si>
  <si>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</si>
  <si>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</si>
  <si>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</si>
  <si>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</si>
  <si>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</si>
  <si>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</si>
  <si>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</si>
  <si>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</si>
  <si>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</si>
  <si>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</si>
  <si>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</si>
  <si>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</si>
  <si>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</si>
  <si>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</si>
  <si>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</si>
  <si>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</si>
  <si>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</si>
  <si>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</si>
  <si>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</si>
  <si>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</si>
  <si>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</si>
  <si>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</si>
  <si>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</si>
  <si>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</si>
  <si>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</si>
  <si>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</si>
  <si>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</si>
  <si>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</si>
  <si>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</si>
  <si>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</si>
  <si>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</si>
  <si>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</si>
  <si>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</si>
  <si>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</si>
  <si>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</si>
  <si>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</si>
  <si>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</si>
  <si>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</si>
  <si>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</si>
  <si>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</si>
  <si>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</si>
  <si>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</si>
  <si>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</si>
  <si>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</si>
  <si>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</si>
  <si>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</si>
  <si>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</si>
  <si>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</si>
  <si>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</si>
  <si>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</si>
  <si>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</si>
  <si>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</si>
  <si>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</si>
  <si>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</si>
  <si>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</si>
  <si>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</si>
  <si>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</si>
  <si>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</si>
  <si>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</si>
  <si>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150002</t>
    <phoneticPr fontId="4"/>
  </si>
  <si>
    <t>新潟県</t>
    <phoneticPr fontId="4"/>
  </si>
  <si>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</si>
  <si>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</si>
  <si>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</si>
  <si>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</si>
  <si>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</si>
  <si>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</si>
  <si>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</si>
  <si>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</si>
  <si>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</si>
  <si>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</si>
  <si>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</si>
  <si>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</si>
  <si>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</si>
  <si>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</si>
  <si>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</si>
  <si>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</si>
  <si>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</si>
  <si>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</si>
  <si>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</si>
  <si>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</si>
  <si>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</si>
  <si>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</si>
  <si>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</si>
  <si>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</si>
  <si>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</si>
  <si>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</si>
  <si>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</si>
  <si>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</si>
  <si>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</si>
  <si>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</si>
  <si>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</si>
  <si>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</si>
  <si>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</si>
  <si>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</si>
  <si>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</si>
  <si>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</si>
  <si>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</si>
  <si>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</si>
  <si>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</si>
  <si>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</si>
  <si>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</si>
  <si>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</si>
  <si>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</si>
  <si>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</si>
  <si>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</si>
  <si>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</si>
  <si>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</si>
  <si>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</si>
  <si>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</si>
  <si>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</si>
  <si>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</si>
  <si>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</si>
  <si>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</si>
  <si>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</si>
  <si>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</si>
  <si>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</si>
  <si>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</si>
  <si>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</si>
  <si>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</si>
  <si>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</si>
  <si>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160008</t>
    <phoneticPr fontId="4"/>
  </si>
  <si>
    <t>富山県</t>
    <phoneticPr fontId="4"/>
  </si>
  <si>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</si>
  <si>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</si>
  <si>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</si>
  <si>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</si>
  <si>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</si>
  <si>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</si>
  <si>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</si>
  <si>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</si>
  <si>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</si>
  <si>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</si>
  <si>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</si>
  <si>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</si>
  <si>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</si>
  <si>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</si>
  <si>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</si>
  <si>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</si>
  <si>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</si>
  <si>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</si>
  <si>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</si>
  <si>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</si>
  <si>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</si>
  <si>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</si>
  <si>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</si>
  <si>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</si>
  <si>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</si>
  <si>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</si>
  <si>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</si>
  <si>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</si>
  <si>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</si>
  <si>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170003</t>
    <phoneticPr fontId="4"/>
  </si>
  <si>
    <t>石川県</t>
    <phoneticPr fontId="4"/>
  </si>
  <si>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</si>
  <si>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</si>
  <si>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</si>
  <si>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</si>
  <si>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</si>
  <si>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</si>
  <si>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</si>
  <si>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</si>
  <si>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</si>
  <si>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</si>
  <si>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</si>
  <si>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</si>
  <si>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</si>
  <si>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</si>
  <si>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</si>
  <si>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</si>
  <si>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</si>
  <si>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</si>
  <si>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</si>
  <si>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</si>
  <si>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</si>
  <si>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</si>
  <si>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</si>
  <si>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</si>
  <si>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</si>
  <si>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</si>
  <si>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</si>
  <si>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</si>
  <si>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</si>
  <si>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</si>
  <si>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</si>
  <si>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</si>
  <si>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</si>
  <si>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</si>
  <si>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</si>
  <si>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</si>
  <si>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</si>
  <si>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</si>
  <si>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180009</t>
    <phoneticPr fontId="4"/>
  </si>
  <si>
    <t>福井県</t>
    <phoneticPr fontId="4"/>
  </si>
  <si>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</si>
  <si>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</si>
  <si>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</si>
  <si>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</si>
  <si>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</si>
  <si>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</si>
  <si>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</si>
  <si>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</si>
  <si>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</si>
  <si>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</si>
  <si>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</si>
  <si>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</si>
  <si>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</si>
  <si>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</si>
  <si>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</si>
  <si>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</si>
  <si>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</si>
  <si>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</si>
  <si>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</si>
  <si>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</si>
  <si>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</si>
  <si>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</si>
  <si>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</si>
  <si>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</si>
  <si>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</si>
  <si>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</si>
  <si>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</si>
  <si>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</si>
  <si>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</si>
  <si>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</si>
  <si>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</si>
  <si>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</si>
  <si>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</si>
  <si>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190004</t>
    <phoneticPr fontId="4"/>
  </si>
  <si>
    <t>山梨県</t>
    <phoneticPr fontId="4"/>
  </si>
  <si>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</si>
  <si>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</si>
  <si>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</si>
  <si>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</si>
  <si>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</si>
  <si>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</si>
  <si>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</si>
  <si>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</si>
  <si>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</si>
  <si>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</si>
  <si>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</si>
  <si>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</si>
  <si>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</si>
  <si>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</si>
  <si>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</si>
  <si>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</si>
  <si>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</si>
  <si>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</si>
  <si>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</si>
  <si>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</si>
  <si>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</si>
  <si>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</si>
  <si>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</si>
  <si>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</si>
  <si>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</si>
  <si>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</si>
  <si>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</si>
  <si>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</si>
  <si>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</si>
  <si>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</si>
  <si>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</si>
  <si>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</si>
  <si>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</si>
  <si>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</si>
  <si>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</si>
  <si>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</si>
  <si>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</si>
  <si>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</si>
  <si>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</si>
  <si>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</si>
  <si>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</si>
  <si>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</si>
  <si>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</si>
  <si>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</si>
  <si>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</si>
  <si>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</si>
  <si>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</si>
  <si>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</si>
  <si>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</si>
  <si>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</si>
  <si>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</si>
  <si>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</si>
  <si>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</si>
  <si>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200000</t>
    <phoneticPr fontId="4"/>
  </si>
  <si>
    <t>長野県</t>
    <phoneticPr fontId="4"/>
  </si>
  <si>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</si>
  <si>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</si>
  <si>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</si>
  <si>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</si>
  <si>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</si>
  <si>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</si>
  <si>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</si>
  <si>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</si>
  <si>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</si>
  <si>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</si>
  <si>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</si>
  <si>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</si>
  <si>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</si>
  <si>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</si>
  <si>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</si>
  <si>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</si>
  <si>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</si>
  <si>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</si>
  <si>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</si>
  <si>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</si>
  <si>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</si>
  <si>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</si>
  <si>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</si>
  <si>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</si>
  <si>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</si>
  <si>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</si>
  <si>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</si>
  <si>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</si>
  <si>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</si>
  <si>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</si>
  <si>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</si>
  <si>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</si>
  <si>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</si>
  <si>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</si>
  <si>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</si>
  <si>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</si>
  <si>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</si>
  <si>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</si>
  <si>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</si>
  <si>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</si>
  <si>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</si>
  <si>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</si>
  <si>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</si>
  <si>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</si>
  <si>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</si>
  <si>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</si>
  <si>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</si>
  <si>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</si>
  <si>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</si>
  <si>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</si>
  <si>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</si>
  <si>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</si>
  <si>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</si>
  <si>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</si>
  <si>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</si>
  <si>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</si>
  <si>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</si>
  <si>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</si>
  <si>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</si>
  <si>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</si>
  <si>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</si>
  <si>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</si>
  <si>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</si>
  <si>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</si>
  <si>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</si>
  <si>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</si>
  <si>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</si>
  <si>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</si>
  <si>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</si>
  <si>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</si>
  <si>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</si>
  <si>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</si>
  <si>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</si>
  <si>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</si>
  <si>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</si>
  <si>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</si>
  <si>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</si>
  <si>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</si>
  <si>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</si>
  <si>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</si>
  <si>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</si>
  <si>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</si>
  <si>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</si>
  <si>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</si>
  <si>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</si>
  <si>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</si>
  <si>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</si>
  <si>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</si>
  <si>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</si>
  <si>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</si>
  <si>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</si>
  <si>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</si>
  <si>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</si>
  <si>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</si>
  <si>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</si>
  <si>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</si>
  <si>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</si>
  <si>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</si>
  <si>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</si>
  <si>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</si>
  <si>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</si>
  <si>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</si>
  <si>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</si>
  <si>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</si>
  <si>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</si>
  <si>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</si>
  <si>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</si>
  <si>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</si>
  <si>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</si>
  <si>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</si>
  <si>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</si>
  <si>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</si>
  <si>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</si>
  <si>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</si>
  <si>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</si>
  <si>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</si>
  <si>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</si>
  <si>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</si>
  <si>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</si>
  <si>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</si>
  <si>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</si>
  <si>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</si>
  <si>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</si>
  <si>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</si>
  <si>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</si>
  <si>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</si>
  <si>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</si>
  <si>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</si>
  <si>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</si>
  <si>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</si>
  <si>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</si>
  <si>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</si>
  <si>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</si>
  <si>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</si>
  <si>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</si>
  <si>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</si>
  <si>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</si>
  <si>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</si>
  <si>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</si>
  <si>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</si>
  <si>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</si>
  <si>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</si>
  <si>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</si>
  <si>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</si>
  <si>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</si>
  <si>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</si>
  <si>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</si>
  <si>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</si>
  <si>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</si>
  <si>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</si>
  <si>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</si>
  <si>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210005</t>
    <phoneticPr fontId="4"/>
  </si>
  <si>
    <t>岐阜県</t>
    <phoneticPr fontId="4"/>
  </si>
  <si>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</si>
  <si>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</si>
  <si>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</si>
  <si>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</si>
  <si>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</si>
  <si>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</si>
  <si>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</si>
  <si>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</si>
  <si>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</si>
  <si>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</si>
  <si>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</si>
  <si>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</si>
  <si>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</si>
  <si>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</si>
  <si>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</si>
  <si>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</si>
  <si>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</si>
  <si>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</si>
  <si>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</si>
  <si>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</si>
  <si>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</si>
  <si>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</si>
  <si>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</si>
  <si>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</si>
  <si>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</si>
  <si>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</si>
  <si>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</si>
  <si>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</si>
  <si>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</si>
  <si>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</si>
  <si>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</si>
  <si>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</si>
  <si>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</si>
  <si>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</si>
  <si>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</si>
  <si>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</si>
  <si>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</si>
  <si>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</si>
  <si>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</si>
  <si>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</si>
  <si>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</si>
  <si>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</si>
  <si>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</si>
  <si>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</si>
  <si>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</si>
  <si>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</si>
  <si>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</si>
  <si>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</si>
  <si>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</si>
  <si>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</si>
  <si>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</si>
  <si>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</si>
  <si>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</si>
  <si>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</si>
  <si>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</si>
  <si>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</si>
  <si>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</si>
  <si>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</si>
  <si>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</si>
  <si>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</si>
  <si>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</si>
  <si>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</si>
  <si>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</si>
  <si>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</si>
  <si>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</si>
  <si>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</si>
  <si>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</si>
  <si>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</si>
  <si>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</si>
  <si>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</si>
  <si>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</si>
  <si>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</si>
  <si>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</si>
  <si>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</si>
  <si>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</si>
  <si>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</si>
  <si>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</si>
  <si>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</si>
  <si>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</si>
  <si>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</si>
  <si>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</si>
  <si>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</si>
  <si>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</si>
  <si>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220001</t>
    <phoneticPr fontId="4"/>
  </si>
  <si>
    <t>静岡県</t>
    <phoneticPr fontId="4"/>
  </si>
  <si>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</si>
  <si>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</si>
  <si>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</si>
  <si>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</si>
  <si>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</si>
  <si>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</si>
  <si>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</si>
  <si>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</si>
  <si>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</si>
  <si>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</si>
  <si>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</si>
  <si>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</si>
  <si>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</si>
  <si>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</si>
  <si>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</si>
  <si>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</si>
  <si>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</si>
  <si>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</si>
  <si>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</si>
  <si>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</si>
  <si>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</si>
  <si>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</si>
  <si>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</si>
  <si>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</si>
  <si>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</si>
  <si>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</si>
  <si>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</si>
  <si>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</si>
  <si>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</si>
  <si>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</si>
  <si>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</si>
  <si>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</si>
  <si>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</si>
  <si>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</si>
  <si>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</si>
  <si>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</si>
  <si>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</si>
  <si>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</si>
  <si>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</si>
  <si>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</si>
  <si>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</si>
  <si>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</si>
  <si>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</si>
  <si>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</si>
  <si>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</si>
  <si>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</si>
  <si>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</si>
  <si>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</si>
  <si>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</si>
  <si>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</si>
  <si>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</si>
  <si>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</si>
  <si>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</si>
  <si>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</si>
  <si>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</si>
  <si>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</si>
  <si>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</si>
  <si>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</si>
  <si>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</si>
  <si>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</si>
  <si>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</si>
  <si>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</si>
  <si>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</si>
  <si>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</si>
  <si>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</si>
  <si>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</si>
  <si>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</si>
  <si>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</si>
  <si>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230006</t>
    <phoneticPr fontId="4"/>
  </si>
  <si>
    <t>愛知県</t>
    <phoneticPr fontId="4"/>
  </si>
  <si>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</si>
  <si>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</si>
  <si>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</si>
  <si>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</si>
  <si>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</si>
  <si>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</si>
  <si>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</si>
  <si>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</si>
  <si>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</si>
  <si>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</si>
  <si>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</si>
  <si>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</si>
  <si>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</si>
  <si>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</si>
  <si>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</si>
  <si>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</si>
  <si>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</si>
  <si>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</si>
  <si>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</si>
  <si>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</si>
  <si>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</si>
  <si>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</si>
  <si>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</si>
  <si>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</si>
  <si>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</si>
  <si>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</si>
  <si>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</si>
  <si>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</si>
  <si>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</si>
  <si>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</si>
  <si>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</si>
  <si>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</si>
  <si>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</si>
  <si>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</si>
  <si>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</si>
  <si>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</si>
  <si>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</si>
  <si>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</si>
  <si>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</si>
  <si>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</si>
  <si>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</si>
  <si>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</si>
  <si>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</si>
  <si>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</si>
  <si>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</si>
  <si>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</si>
  <si>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</si>
  <si>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</si>
  <si>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</si>
  <si>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</si>
  <si>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</si>
  <si>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</si>
  <si>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</si>
  <si>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</si>
  <si>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</si>
  <si>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</si>
  <si>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</si>
  <si>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</si>
  <si>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</si>
  <si>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</si>
  <si>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</si>
  <si>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</si>
  <si>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</si>
  <si>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</si>
  <si>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</si>
  <si>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</si>
  <si>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</si>
  <si>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</si>
  <si>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</si>
  <si>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</si>
  <si>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</si>
  <si>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</si>
  <si>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</si>
  <si>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</si>
  <si>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</si>
  <si>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</si>
  <si>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</si>
  <si>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</si>
  <si>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</si>
  <si>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</si>
  <si>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</si>
  <si>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</si>
  <si>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</si>
  <si>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</si>
  <si>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</si>
  <si>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</si>
  <si>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</si>
  <si>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</si>
  <si>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</si>
  <si>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</si>
  <si>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</si>
  <si>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</si>
  <si>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</si>
  <si>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</si>
  <si>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</si>
  <si>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</si>
  <si>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</si>
  <si>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</si>
  <si>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</si>
  <si>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</si>
  <si>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</si>
  <si>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</si>
  <si>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</si>
  <si>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</si>
  <si>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</si>
  <si>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</si>
  <si>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</si>
  <si>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240001</t>
    <phoneticPr fontId="4"/>
  </si>
  <si>
    <t>三重県</t>
    <phoneticPr fontId="4"/>
  </si>
  <si>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</si>
  <si>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</si>
  <si>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</si>
  <si>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</si>
  <si>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</si>
  <si>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</si>
  <si>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</si>
  <si>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</si>
  <si>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</si>
  <si>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</si>
  <si>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</si>
  <si>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</si>
  <si>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</si>
  <si>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</si>
  <si>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</si>
  <si>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</si>
  <si>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</si>
  <si>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</si>
  <si>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</si>
  <si>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</si>
  <si>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</si>
  <si>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</si>
  <si>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</si>
  <si>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</si>
  <si>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</si>
  <si>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</si>
  <si>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</si>
  <si>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</si>
  <si>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</si>
  <si>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</si>
  <si>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</si>
  <si>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</si>
  <si>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</si>
  <si>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</si>
  <si>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</si>
  <si>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</si>
  <si>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</si>
  <si>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</si>
  <si>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</si>
  <si>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</si>
  <si>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</si>
  <si>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</si>
  <si>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</si>
  <si>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</si>
  <si>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</si>
  <si>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</si>
  <si>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</si>
  <si>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</si>
  <si>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</si>
  <si>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</si>
  <si>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</si>
  <si>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</si>
  <si>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</si>
  <si>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</si>
  <si>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</si>
  <si>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</si>
  <si>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250007</t>
    <phoneticPr fontId="4"/>
  </si>
  <si>
    <t>滋賀県</t>
    <phoneticPr fontId="4"/>
  </si>
  <si>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</si>
  <si>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</si>
  <si>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</si>
  <si>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</si>
  <si>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</si>
  <si>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</si>
  <si>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</si>
  <si>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</si>
  <si>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</si>
  <si>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</si>
  <si>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</si>
  <si>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</si>
  <si>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</si>
  <si>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</si>
  <si>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</si>
  <si>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</si>
  <si>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</si>
  <si>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</si>
  <si>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</si>
  <si>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</si>
  <si>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</si>
  <si>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</si>
  <si>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</si>
  <si>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</si>
  <si>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</si>
  <si>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</si>
  <si>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</si>
  <si>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</si>
  <si>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</si>
  <si>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</si>
  <si>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</si>
  <si>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</si>
  <si>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</si>
  <si>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</si>
  <si>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</si>
  <si>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</si>
  <si>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</si>
  <si>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</si>
  <si>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260002</t>
    <phoneticPr fontId="4"/>
  </si>
  <si>
    <t>京都府</t>
    <phoneticPr fontId="4"/>
  </si>
  <si>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</si>
  <si>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</si>
  <si>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</si>
  <si>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</si>
  <si>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</si>
  <si>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</si>
  <si>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</si>
  <si>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</si>
  <si>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</si>
  <si>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</si>
  <si>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</si>
  <si>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</si>
  <si>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</si>
  <si>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</si>
  <si>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</si>
  <si>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</si>
  <si>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</si>
  <si>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</si>
  <si>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</si>
  <si>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</si>
  <si>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</si>
  <si>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</si>
  <si>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</si>
  <si>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</si>
  <si>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</si>
  <si>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</si>
  <si>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</si>
  <si>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</si>
  <si>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</si>
  <si>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</si>
  <si>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</si>
  <si>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</si>
  <si>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</si>
  <si>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</si>
  <si>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</si>
  <si>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</si>
  <si>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</si>
  <si>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</si>
  <si>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</si>
  <si>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</si>
  <si>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</si>
  <si>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</si>
  <si>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</si>
  <si>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</si>
  <si>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</si>
  <si>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</si>
  <si>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</si>
  <si>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</si>
  <si>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</si>
  <si>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</si>
  <si>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</si>
  <si>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</si>
  <si>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270008</t>
    <phoneticPr fontId="4"/>
  </si>
  <si>
    <t>大阪府</t>
    <phoneticPr fontId="4"/>
  </si>
  <si>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</si>
  <si>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</si>
  <si>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</si>
  <si>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</si>
  <si>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</si>
  <si>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</si>
  <si>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</si>
  <si>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</si>
  <si>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</si>
  <si>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</si>
  <si>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</si>
  <si>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</si>
  <si>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</si>
  <si>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</si>
  <si>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</si>
  <si>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</si>
  <si>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</si>
  <si>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</si>
  <si>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</si>
  <si>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</si>
  <si>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</si>
  <si>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</si>
  <si>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</si>
  <si>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</si>
  <si>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</si>
  <si>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</si>
  <si>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</si>
  <si>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</si>
  <si>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</si>
  <si>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</si>
  <si>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</si>
  <si>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</si>
  <si>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</si>
  <si>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</si>
  <si>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</si>
  <si>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</si>
  <si>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</si>
  <si>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</si>
  <si>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</si>
  <si>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</si>
  <si>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</si>
  <si>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</si>
  <si>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</si>
  <si>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</si>
  <si>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</si>
  <si>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</si>
  <si>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</si>
  <si>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</si>
  <si>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</si>
  <si>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</si>
  <si>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</si>
  <si>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</si>
  <si>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</si>
  <si>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</si>
  <si>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</si>
  <si>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</si>
  <si>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</si>
  <si>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</si>
  <si>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</si>
  <si>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</si>
  <si>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</si>
  <si>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</si>
  <si>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</si>
  <si>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</si>
  <si>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</si>
  <si>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</si>
  <si>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</si>
  <si>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</si>
  <si>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</si>
  <si>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</si>
  <si>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</si>
  <si>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</si>
  <si>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</si>
  <si>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</si>
  <si>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</si>
  <si>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</si>
  <si>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</si>
  <si>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</si>
  <si>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</si>
  <si>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</si>
  <si>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</si>
  <si>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</si>
  <si>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</si>
  <si>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</si>
  <si>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</si>
  <si>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</si>
  <si>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280003</t>
    <phoneticPr fontId="4"/>
  </si>
  <si>
    <t>兵庫県</t>
    <phoneticPr fontId="4"/>
  </si>
  <si>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</si>
  <si>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</si>
  <si>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</si>
  <si>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</si>
  <si>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</si>
  <si>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</si>
  <si>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</si>
  <si>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</si>
  <si>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</si>
  <si>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</si>
  <si>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</si>
  <si>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</si>
  <si>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</si>
  <si>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</si>
  <si>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</si>
  <si>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</si>
  <si>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</si>
  <si>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</si>
  <si>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</si>
  <si>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</si>
  <si>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</si>
  <si>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</si>
  <si>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</si>
  <si>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</si>
  <si>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</si>
  <si>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</si>
  <si>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</si>
  <si>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</si>
  <si>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</si>
  <si>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</si>
  <si>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</si>
  <si>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</si>
  <si>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</si>
  <si>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</si>
  <si>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</si>
  <si>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</si>
  <si>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</si>
  <si>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</si>
  <si>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</si>
  <si>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</si>
  <si>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</si>
  <si>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rPh sb="0" eb="2">
      <t>タンバ</t>
    </rPh>
    <rPh sb="2" eb="5">
      <t>ササヤマシ</t>
    </rPh>
    <phoneticPr fontId="4"/>
  </si>
  <si>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</si>
  <si>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</si>
  <si>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</si>
  <si>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</si>
  <si>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</si>
  <si>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</si>
  <si>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</si>
  <si>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</si>
  <si>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</si>
  <si>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</si>
  <si>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</si>
  <si>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</si>
  <si>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</si>
  <si>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</si>
  <si>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</si>
  <si>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</si>
  <si>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</si>
  <si>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</si>
  <si>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</si>
  <si>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</si>
  <si>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</si>
  <si>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</si>
  <si>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</si>
  <si>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</si>
  <si>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</si>
  <si>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</si>
  <si>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</si>
  <si>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</si>
  <si>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</si>
  <si>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</si>
  <si>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</si>
  <si>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</si>
  <si>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</si>
  <si>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</si>
  <si>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</si>
  <si>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</si>
  <si>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</si>
  <si>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</si>
  <si>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</si>
  <si>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290009</t>
    <phoneticPr fontId="4"/>
  </si>
  <si>
    <t>奈良県</t>
    <phoneticPr fontId="4"/>
  </si>
  <si>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</si>
  <si>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</si>
  <si>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</si>
  <si>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</si>
  <si>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</si>
  <si>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</si>
  <si>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</si>
  <si>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</si>
  <si>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</si>
  <si>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</si>
  <si>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</si>
  <si>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</si>
  <si>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</si>
  <si>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</si>
  <si>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</si>
  <si>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</si>
  <si>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</si>
  <si>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</si>
  <si>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</si>
  <si>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</si>
  <si>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</si>
  <si>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</si>
  <si>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</si>
  <si>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</si>
  <si>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</si>
  <si>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</si>
  <si>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</si>
  <si>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</si>
  <si>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</si>
  <si>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</si>
  <si>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</si>
  <si>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</si>
  <si>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</si>
  <si>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</si>
  <si>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</si>
  <si>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</si>
  <si>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</si>
  <si>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</si>
  <si>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</si>
  <si>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</si>
  <si>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</si>
  <si>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</si>
  <si>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</si>
  <si>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</si>
  <si>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</si>
  <si>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</si>
  <si>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</si>
  <si>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</si>
  <si>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</si>
  <si>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</si>
  <si>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</si>
  <si>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</si>
  <si>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</si>
  <si>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</si>
  <si>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</si>
  <si>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</si>
  <si>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</si>
  <si>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</si>
  <si>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</si>
  <si>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</si>
  <si>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</si>
  <si>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</si>
  <si>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</si>
  <si>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</si>
  <si>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</si>
  <si>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</si>
  <si>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</si>
  <si>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</si>
  <si>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</si>
  <si>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</si>
  <si>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</si>
  <si>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</si>
  <si>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</si>
  <si>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</si>
  <si>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</si>
  <si>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</si>
  <si>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300004</t>
    <phoneticPr fontId="4"/>
  </si>
  <si>
    <t>和歌山県</t>
    <phoneticPr fontId="4"/>
  </si>
  <si>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</si>
  <si>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</si>
  <si>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</si>
  <si>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</si>
  <si>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</si>
  <si>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</si>
  <si>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</si>
  <si>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</si>
  <si>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</si>
  <si>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</si>
  <si>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</si>
  <si>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</si>
  <si>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</si>
  <si>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</si>
  <si>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</si>
  <si>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</si>
  <si>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</si>
  <si>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</si>
  <si>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</si>
  <si>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</si>
  <si>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</si>
  <si>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</si>
  <si>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</si>
  <si>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</si>
  <si>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</si>
  <si>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</si>
  <si>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</si>
  <si>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</si>
  <si>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</si>
  <si>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</si>
  <si>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</si>
  <si>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</si>
  <si>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</si>
  <si>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</si>
  <si>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</si>
  <si>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</si>
  <si>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</si>
  <si>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</si>
  <si>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</si>
  <si>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</si>
  <si>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</si>
  <si>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</si>
  <si>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</si>
  <si>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</si>
  <si>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</si>
  <si>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</si>
  <si>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</si>
  <si>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</si>
  <si>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</si>
  <si>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</si>
  <si>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</si>
  <si>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</si>
  <si>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</si>
  <si>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</si>
  <si>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</si>
  <si>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</si>
  <si>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</si>
  <si>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</si>
  <si>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310000</t>
    <phoneticPr fontId="4"/>
  </si>
  <si>
    <t>鳥取県</t>
    <phoneticPr fontId="4"/>
  </si>
  <si>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</si>
  <si>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</si>
  <si>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</si>
  <si>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</si>
  <si>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</si>
  <si>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</si>
  <si>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</si>
  <si>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</si>
  <si>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</si>
  <si>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</si>
  <si>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</si>
  <si>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</si>
  <si>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</si>
  <si>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</si>
  <si>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</si>
  <si>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</si>
  <si>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</si>
  <si>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</si>
  <si>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</si>
  <si>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</si>
  <si>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</si>
  <si>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</si>
  <si>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</si>
  <si>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</si>
  <si>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</si>
  <si>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</si>
  <si>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</si>
  <si>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</si>
  <si>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</si>
  <si>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</si>
  <si>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</si>
  <si>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</si>
  <si>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</si>
  <si>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</si>
  <si>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</si>
  <si>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</si>
  <si>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320005</t>
    <phoneticPr fontId="4"/>
  </si>
  <si>
    <t>島根県</t>
    <phoneticPr fontId="4"/>
  </si>
  <si>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</si>
  <si>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</si>
  <si>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</si>
  <si>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</si>
  <si>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</si>
  <si>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</si>
  <si>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</si>
  <si>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</si>
  <si>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</si>
  <si>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</si>
  <si>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</si>
  <si>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</si>
  <si>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</si>
  <si>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</si>
  <si>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</si>
  <si>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</si>
  <si>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</si>
  <si>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</si>
  <si>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</si>
  <si>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</si>
  <si>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</si>
  <si>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</si>
  <si>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</si>
  <si>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</si>
  <si>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</si>
  <si>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</si>
  <si>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</si>
  <si>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</si>
  <si>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</si>
  <si>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</si>
  <si>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</si>
  <si>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</si>
  <si>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</si>
  <si>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</si>
  <si>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</si>
  <si>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</si>
  <si>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</si>
  <si>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330001</t>
    <phoneticPr fontId="4"/>
  </si>
  <si>
    <t>岡山県</t>
    <phoneticPr fontId="4"/>
  </si>
  <si>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</si>
  <si>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</si>
  <si>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</si>
  <si>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</si>
  <si>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</si>
  <si>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</si>
  <si>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</si>
  <si>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</si>
  <si>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</si>
  <si>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</si>
  <si>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</si>
  <si>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</si>
  <si>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</si>
  <si>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</si>
  <si>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</si>
  <si>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</si>
  <si>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</si>
  <si>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</si>
  <si>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</si>
  <si>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</si>
  <si>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</si>
  <si>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</si>
  <si>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</si>
  <si>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</si>
  <si>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</si>
  <si>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</si>
  <si>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</si>
  <si>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</si>
  <si>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</si>
  <si>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</si>
  <si>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</si>
  <si>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</si>
  <si>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</si>
  <si>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</si>
  <si>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</si>
  <si>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</si>
  <si>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</si>
  <si>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</si>
  <si>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</si>
  <si>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</si>
  <si>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</si>
  <si>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</si>
  <si>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</si>
  <si>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</si>
  <si>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</si>
  <si>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</si>
  <si>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</si>
  <si>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</si>
  <si>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</si>
  <si>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</si>
  <si>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</si>
  <si>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</si>
  <si>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</si>
  <si>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</si>
  <si>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340006</t>
    <phoneticPr fontId="4"/>
  </si>
  <si>
    <t>広島県</t>
    <phoneticPr fontId="4"/>
  </si>
  <si>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</si>
  <si>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</si>
  <si>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</si>
  <si>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</si>
  <si>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</si>
  <si>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</si>
  <si>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</si>
  <si>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</si>
  <si>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</si>
  <si>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</si>
  <si>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</si>
  <si>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</si>
  <si>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</si>
  <si>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</si>
  <si>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</si>
  <si>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</si>
  <si>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</si>
  <si>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</si>
  <si>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</si>
  <si>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</si>
  <si>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</si>
  <si>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</si>
  <si>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</si>
  <si>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</si>
  <si>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</si>
  <si>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</si>
  <si>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</si>
  <si>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</si>
  <si>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</si>
  <si>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</si>
  <si>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</si>
  <si>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</si>
  <si>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</si>
  <si>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</si>
  <si>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</si>
  <si>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</si>
  <si>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</si>
  <si>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</si>
  <si>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</si>
  <si>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</si>
  <si>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</si>
  <si>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</si>
  <si>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</si>
  <si>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</si>
  <si>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</si>
  <si>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350001</t>
    <phoneticPr fontId="4"/>
  </si>
  <si>
    <t>山口県</t>
    <phoneticPr fontId="4"/>
  </si>
  <si>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</si>
  <si>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</si>
  <si>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</si>
  <si>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</si>
  <si>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</si>
  <si>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</si>
  <si>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</si>
  <si>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</si>
  <si>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</si>
  <si>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</si>
  <si>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</si>
  <si>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</si>
  <si>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</si>
  <si>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</si>
  <si>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</si>
  <si>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</si>
  <si>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</si>
  <si>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</si>
  <si>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</si>
  <si>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</si>
  <si>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</si>
  <si>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</si>
  <si>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</si>
  <si>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</si>
  <si>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</si>
  <si>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</si>
  <si>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</si>
  <si>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</si>
  <si>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</si>
  <si>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</si>
  <si>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</si>
  <si>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</si>
  <si>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</si>
  <si>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</si>
  <si>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</si>
  <si>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</si>
  <si>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</si>
  <si>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</si>
  <si>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360007</t>
    <phoneticPr fontId="4"/>
  </si>
  <si>
    <t>徳島県</t>
    <phoneticPr fontId="4"/>
  </si>
  <si>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</si>
  <si>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</si>
  <si>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</si>
  <si>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</si>
  <si>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</si>
  <si>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</si>
  <si>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</si>
  <si>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</si>
  <si>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</si>
  <si>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</si>
  <si>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</si>
  <si>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</si>
  <si>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</si>
  <si>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</si>
  <si>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</si>
  <si>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</si>
  <si>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</si>
  <si>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</si>
  <si>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</si>
  <si>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</si>
  <si>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</si>
  <si>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</si>
  <si>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</si>
  <si>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</si>
  <si>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</si>
  <si>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</si>
  <si>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</si>
  <si>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</si>
  <si>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</si>
  <si>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</si>
  <si>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</si>
  <si>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</si>
  <si>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</si>
  <si>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</si>
  <si>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</si>
  <si>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</si>
  <si>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</si>
  <si>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</si>
  <si>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</si>
  <si>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</si>
  <si>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</si>
  <si>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</si>
  <si>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</si>
  <si>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</si>
  <si>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</si>
  <si>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</si>
  <si>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</si>
  <si>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</si>
  <si>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370002</t>
    <phoneticPr fontId="4"/>
  </si>
  <si>
    <t>香川県</t>
    <phoneticPr fontId="4"/>
  </si>
  <si>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</si>
  <si>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</si>
  <si>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</si>
  <si>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</si>
  <si>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</si>
  <si>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</si>
  <si>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</si>
  <si>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</si>
  <si>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</si>
  <si>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</si>
  <si>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</si>
  <si>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</si>
  <si>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</si>
  <si>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</si>
  <si>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</si>
  <si>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</si>
  <si>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</si>
  <si>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</si>
  <si>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</si>
  <si>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</si>
  <si>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</si>
  <si>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</si>
  <si>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</si>
  <si>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</si>
  <si>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</si>
  <si>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</si>
  <si>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</si>
  <si>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</si>
  <si>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</si>
  <si>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</si>
  <si>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</si>
  <si>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</si>
  <si>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</si>
  <si>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</si>
  <si>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380008</t>
    <phoneticPr fontId="4"/>
  </si>
  <si>
    <t>愛媛県</t>
    <phoneticPr fontId="4"/>
  </si>
  <si>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</si>
  <si>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</si>
  <si>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</si>
  <si>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</si>
  <si>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</si>
  <si>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</si>
  <si>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</si>
  <si>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</si>
  <si>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</si>
  <si>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</si>
  <si>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</si>
  <si>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</si>
  <si>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</si>
  <si>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</si>
  <si>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</si>
  <si>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</si>
  <si>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</si>
  <si>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</si>
  <si>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</si>
  <si>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</si>
  <si>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</si>
  <si>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</si>
  <si>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</si>
  <si>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</si>
  <si>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</si>
  <si>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</si>
  <si>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</si>
  <si>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</si>
  <si>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</si>
  <si>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</si>
  <si>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</si>
  <si>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</si>
  <si>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</si>
  <si>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</si>
  <si>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</si>
  <si>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</si>
  <si>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</si>
  <si>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</si>
  <si>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</si>
  <si>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390003</t>
    <phoneticPr fontId="4"/>
  </si>
  <si>
    <t>高知県</t>
    <phoneticPr fontId="4"/>
  </si>
  <si>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</si>
  <si>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</si>
  <si>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</si>
  <si>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</si>
  <si>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</si>
  <si>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</si>
  <si>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</si>
  <si>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</si>
  <si>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</si>
  <si>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</si>
  <si>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</si>
  <si>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</si>
  <si>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</si>
  <si>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</si>
  <si>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</si>
  <si>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</si>
  <si>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</si>
  <si>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</si>
  <si>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</si>
  <si>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</si>
  <si>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</si>
  <si>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</si>
  <si>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</si>
  <si>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</si>
  <si>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</si>
  <si>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</si>
  <si>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</si>
  <si>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</si>
  <si>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</si>
  <si>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</si>
  <si>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</si>
  <si>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</si>
  <si>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</si>
  <si>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</si>
  <si>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</si>
  <si>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</si>
  <si>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</si>
  <si>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</si>
  <si>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</si>
  <si>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</si>
  <si>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</si>
  <si>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</si>
  <si>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</si>
  <si>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</si>
  <si>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</si>
  <si>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</si>
  <si>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</si>
  <si>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</si>
  <si>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</si>
  <si>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</si>
  <si>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</si>
  <si>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</si>
  <si>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</si>
  <si>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</si>
  <si>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</si>
  <si>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</si>
  <si>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</si>
  <si>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</si>
  <si>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</si>
  <si>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</si>
  <si>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</si>
  <si>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</si>
  <si>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</si>
  <si>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</si>
  <si>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</si>
  <si>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</si>
  <si>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</si>
  <si>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</si>
  <si>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400009</t>
    <phoneticPr fontId="4"/>
  </si>
  <si>
    <t>福岡県</t>
    <phoneticPr fontId="4"/>
  </si>
  <si>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</si>
  <si>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</si>
  <si>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</si>
  <si>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</si>
  <si>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</si>
  <si>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</si>
  <si>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</si>
  <si>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</si>
  <si>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</si>
  <si>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</si>
  <si>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</si>
  <si>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</si>
  <si>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</si>
  <si>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</si>
  <si>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</si>
  <si>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</si>
  <si>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</si>
  <si>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</si>
  <si>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</si>
  <si>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</si>
  <si>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</si>
  <si>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</si>
  <si>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</si>
  <si>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</si>
  <si>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</si>
  <si>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</si>
  <si>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</si>
  <si>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</si>
  <si>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</si>
  <si>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</si>
  <si>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</si>
  <si>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</si>
  <si>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</si>
  <si>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</si>
  <si>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</si>
  <si>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</si>
  <si>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</si>
  <si>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</si>
  <si>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</si>
  <si>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</si>
  <si>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</si>
  <si>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</si>
  <si>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</si>
  <si>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</si>
  <si>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</si>
  <si>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</si>
  <si>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</si>
  <si>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</si>
  <si>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</si>
  <si>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</si>
  <si>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</si>
  <si>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</si>
  <si>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</si>
  <si>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</si>
  <si>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</si>
  <si>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</si>
  <si>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phoneticPr fontId="4"/>
  </si>
  <si>
    <t>福岡県</t>
    <rPh sb="0" eb="3">
      <t>フクオカケン</t>
    </rPh>
    <phoneticPr fontId="4"/>
  </si>
  <si>
    <t>那珂川市</t>
    <rPh sb="0" eb="3">
      <t>ナカガワ</t>
    </rPh>
    <rPh sb="3" eb="4">
      <t>シ</t>
    </rPh>
    <phoneticPr fontId="4"/>
  </si>
  <si>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</si>
  <si>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</si>
  <si>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</si>
  <si>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</si>
  <si>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</si>
  <si>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</si>
  <si>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</si>
  <si>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</si>
  <si>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</si>
  <si>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</si>
  <si>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</si>
  <si>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</si>
  <si>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</si>
  <si>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</si>
  <si>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</si>
  <si>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</si>
  <si>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</si>
  <si>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</si>
  <si>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</si>
  <si>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</si>
  <si>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</si>
  <si>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</si>
  <si>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</si>
  <si>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</si>
  <si>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</si>
  <si>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</si>
  <si>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</si>
  <si>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</si>
  <si>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</si>
  <si>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</si>
  <si>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</si>
  <si>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</si>
  <si>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</si>
  <si>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</si>
  <si>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</si>
  <si>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</si>
  <si>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</si>
  <si>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</si>
  <si>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</si>
  <si>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</si>
  <si>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</si>
  <si>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</si>
  <si>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</si>
  <si>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</si>
  <si>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</si>
  <si>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</si>
  <si>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</si>
  <si>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</si>
  <si>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</si>
  <si>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</si>
  <si>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</si>
  <si>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</si>
  <si>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</si>
  <si>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</si>
  <si>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</si>
  <si>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</si>
  <si>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</si>
  <si>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</si>
  <si>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</si>
  <si>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</si>
  <si>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410004</t>
    <phoneticPr fontId="4"/>
  </si>
  <si>
    <t>佐賀県</t>
    <phoneticPr fontId="4"/>
  </si>
  <si>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</si>
  <si>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</si>
  <si>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</si>
  <si>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</si>
  <si>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</si>
  <si>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</si>
  <si>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</si>
  <si>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</si>
  <si>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</si>
  <si>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</si>
  <si>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</si>
  <si>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</si>
  <si>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</si>
  <si>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</si>
  <si>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</si>
  <si>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</si>
  <si>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</si>
  <si>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</si>
  <si>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</si>
  <si>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</si>
  <si>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</si>
  <si>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</si>
  <si>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</si>
  <si>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</si>
  <si>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</si>
  <si>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</si>
  <si>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</si>
  <si>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</si>
  <si>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</si>
  <si>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</si>
  <si>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</si>
  <si>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</si>
  <si>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</si>
  <si>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</si>
  <si>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</si>
  <si>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</si>
  <si>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</si>
  <si>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</si>
  <si>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</si>
  <si>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</si>
  <si>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420000</t>
    <phoneticPr fontId="4"/>
  </si>
  <si>
    <t>長崎県</t>
    <phoneticPr fontId="4"/>
  </si>
  <si>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</si>
  <si>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</si>
  <si>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</si>
  <si>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</si>
  <si>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</si>
  <si>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</si>
  <si>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</si>
  <si>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</si>
  <si>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</si>
  <si>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</si>
  <si>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</si>
  <si>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</si>
  <si>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</si>
  <si>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</si>
  <si>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</si>
  <si>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</si>
  <si>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</si>
  <si>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</si>
  <si>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</si>
  <si>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</si>
  <si>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</si>
  <si>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</si>
  <si>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</si>
  <si>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</si>
  <si>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</si>
  <si>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</si>
  <si>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</si>
  <si>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</si>
  <si>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</si>
  <si>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</si>
  <si>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</si>
  <si>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</si>
  <si>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</si>
  <si>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</si>
  <si>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</si>
  <si>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</si>
  <si>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</si>
  <si>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</si>
  <si>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</si>
  <si>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</si>
  <si>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</si>
  <si>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</si>
  <si>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430005</t>
    <phoneticPr fontId="4"/>
  </si>
  <si>
    <t>熊本県</t>
    <phoneticPr fontId="4"/>
  </si>
  <si>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</si>
  <si>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</si>
  <si>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</si>
  <si>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</si>
  <si>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</si>
  <si>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</si>
  <si>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</si>
  <si>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</si>
  <si>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</si>
  <si>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</si>
  <si>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</si>
  <si>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</si>
  <si>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</si>
  <si>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</si>
  <si>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</si>
  <si>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</si>
  <si>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</si>
  <si>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</si>
  <si>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</si>
  <si>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</si>
  <si>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</si>
  <si>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</si>
  <si>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</si>
  <si>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</si>
  <si>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</si>
  <si>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</si>
  <si>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</si>
  <si>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</si>
  <si>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</si>
  <si>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</si>
  <si>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</si>
  <si>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</si>
  <si>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</si>
  <si>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</si>
  <si>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</si>
  <si>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</si>
  <si>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</si>
  <si>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</si>
  <si>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</si>
  <si>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</si>
  <si>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</si>
  <si>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</si>
  <si>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</si>
  <si>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</si>
  <si>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</si>
  <si>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</si>
  <si>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</si>
  <si>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</si>
  <si>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</si>
  <si>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</si>
  <si>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</si>
  <si>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</si>
  <si>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</si>
  <si>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</si>
  <si>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</si>
  <si>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</si>
  <si>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</si>
  <si>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</si>
  <si>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</si>
  <si>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</si>
  <si>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</si>
  <si>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</si>
  <si>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</si>
  <si>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</si>
  <si>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</si>
  <si>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</si>
  <si>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</si>
  <si>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</si>
  <si>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</si>
  <si>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</si>
  <si>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</si>
  <si>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</si>
  <si>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</si>
  <si>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</si>
  <si>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</si>
  <si>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</si>
  <si>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</si>
  <si>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</si>
  <si>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</si>
  <si>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</si>
  <si>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</si>
  <si>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</si>
  <si>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</si>
  <si>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</si>
  <si>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</si>
  <si>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</si>
  <si>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</si>
  <si>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440001</t>
    <phoneticPr fontId="4"/>
  </si>
  <si>
    <t>大分県</t>
    <phoneticPr fontId="4"/>
  </si>
  <si>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</si>
  <si>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</si>
  <si>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</si>
  <si>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</si>
  <si>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</si>
  <si>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</si>
  <si>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</si>
  <si>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</si>
  <si>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</si>
  <si>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</si>
  <si>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</si>
  <si>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</si>
  <si>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</si>
  <si>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</si>
  <si>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</si>
  <si>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</si>
  <si>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</si>
  <si>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</si>
  <si>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</si>
  <si>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</si>
  <si>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</si>
  <si>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</si>
  <si>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</si>
  <si>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</si>
  <si>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</si>
  <si>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</si>
  <si>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</si>
  <si>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</si>
  <si>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</si>
  <si>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</si>
  <si>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</si>
  <si>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</si>
  <si>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</si>
  <si>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</si>
  <si>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</si>
  <si>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</si>
  <si>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450006</t>
    <phoneticPr fontId="4"/>
  </si>
  <si>
    <t>宮崎県</t>
    <phoneticPr fontId="4"/>
  </si>
  <si>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</si>
  <si>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</si>
  <si>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</si>
  <si>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</si>
  <si>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</si>
  <si>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</si>
  <si>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</si>
  <si>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</si>
  <si>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</si>
  <si>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</si>
  <si>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</si>
  <si>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</si>
  <si>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</si>
  <si>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</si>
  <si>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</si>
  <si>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</si>
  <si>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</si>
  <si>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</si>
  <si>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</si>
  <si>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</si>
  <si>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</si>
  <si>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</si>
  <si>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</si>
  <si>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</si>
  <si>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</si>
  <si>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</si>
  <si>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</si>
  <si>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</si>
  <si>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</si>
  <si>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</si>
  <si>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</si>
  <si>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</si>
  <si>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</si>
  <si>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</si>
  <si>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</si>
  <si>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</si>
  <si>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</si>
  <si>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</si>
  <si>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</si>
  <si>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</si>
  <si>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</si>
  <si>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</si>
  <si>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</si>
  <si>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</si>
  <si>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</si>
  <si>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</si>
  <si>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</si>
  <si>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</si>
  <si>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</si>
  <si>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</si>
  <si>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</si>
  <si>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460001</t>
    <phoneticPr fontId="4"/>
  </si>
  <si>
    <t>鹿児島県</t>
    <phoneticPr fontId="4"/>
  </si>
  <si>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</si>
  <si>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</si>
  <si>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</si>
  <si>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</si>
  <si>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</si>
  <si>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</si>
  <si>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</si>
  <si>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</si>
  <si>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</si>
  <si>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</si>
  <si>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</si>
  <si>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</si>
  <si>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</si>
  <si>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</si>
  <si>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</si>
  <si>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</si>
  <si>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</si>
  <si>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</si>
  <si>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</si>
  <si>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</si>
  <si>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</si>
  <si>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</si>
  <si>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</si>
  <si>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</si>
  <si>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</si>
  <si>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</si>
  <si>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</si>
  <si>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</si>
  <si>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</si>
  <si>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</si>
  <si>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</si>
  <si>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</si>
  <si>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</si>
  <si>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</si>
  <si>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</si>
  <si>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</si>
  <si>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</si>
  <si>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</si>
  <si>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</si>
  <si>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</si>
  <si>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</si>
  <si>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</si>
  <si>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</si>
  <si>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</si>
  <si>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</si>
  <si>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</si>
  <si>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</si>
  <si>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</si>
  <si>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</si>
  <si>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</si>
  <si>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</si>
  <si>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</si>
  <si>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</si>
  <si>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</si>
  <si>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</si>
  <si>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</si>
  <si>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</si>
  <si>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</si>
  <si>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</si>
  <si>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</si>
  <si>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</si>
  <si>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</si>
  <si>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</si>
  <si>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</si>
  <si>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</si>
  <si>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</si>
  <si>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</si>
  <si>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</si>
  <si>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</si>
  <si>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</si>
  <si>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</si>
  <si>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</si>
  <si>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</si>
  <si>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</si>
  <si>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</si>
  <si>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</si>
  <si>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</si>
  <si>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</si>
  <si>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</si>
  <si>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</si>
  <si>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</si>
  <si>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</si>
  <si>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</si>
  <si>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</si>
  <si>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</si>
  <si>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</si>
  <si>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470007</t>
    <phoneticPr fontId="4"/>
  </si>
  <si>
    <t>沖縄県</t>
    <phoneticPr fontId="4"/>
  </si>
  <si>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</si>
  <si>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</si>
  <si>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</si>
  <si>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</si>
  <si>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</si>
  <si>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</si>
  <si>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</si>
  <si>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</si>
  <si>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</si>
  <si>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</si>
  <si>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</si>
  <si>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</si>
  <si>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</si>
  <si>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</si>
  <si>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</si>
  <si>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</si>
  <si>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</si>
  <si>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</si>
  <si>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</si>
  <si>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</si>
  <si>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</si>
  <si>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</si>
  <si>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</si>
  <si>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</si>
  <si>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</si>
  <si>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</si>
  <si>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</si>
  <si>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</si>
  <si>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</si>
  <si>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</si>
  <si>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</si>
  <si>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</si>
  <si>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</si>
  <si>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</si>
  <si>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</si>
  <si>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</si>
  <si>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</si>
  <si>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</si>
  <si>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</si>
  <si>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</si>
  <si>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</si>
  <si>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</si>
  <si>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</si>
  <si>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</si>
  <si>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</si>
  <si>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</si>
  <si>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</si>
  <si>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</si>
  <si>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</si>
  <si>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</si>
  <si>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</si>
  <si>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</si>
  <si>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</si>
  <si>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</si>
  <si>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</si>
  <si>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</si>
  <si>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</si>
  <si>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</si>
  <si>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</si>
  <si>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</si>
  <si>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</si>
  <si>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</si>
  <si>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</si>
  <si>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</si>
  <si>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</si>
  <si>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</si>
  <si>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</si>
  <si>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</si>
  <si>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</si>
  <si>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</si>
  <si>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</si>
  <si>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</si>
  <si>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</si>
  <si>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</si>
  <si>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</si>
  <si>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</si>
  <si>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</si>
  <si>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</si>
  <si>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</si>
  <si>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</si>
  <si>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</si>
  <si>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</si>
  <si>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月</t>
    <rPh sb="0" eb="1">
      <t>ツキ</t>
    </rPh>
    <phoneticPr fontId="3"/>
  </si>
  <si>
    <t>日</t>
    <rPh sb="0" eb="1">
      <t>ニチ</t>
    </rPh>
    <phoneticPr fontId="3"/>
  </si>
  <si>
    <t>別海町</t>
  </si>
  <si>
    <t>都道府県名</t>
  </si>
  <si>
    <t>月</t>
    <rPh sb="0" eb="1">
      <t>ガツ</t>
    </rPh>
    <phoneticPr fontId="3"/>
  </si>
  <si>
    <t>日</t>
    <rPh sb="0" eb="1">
      <t>ヒ</t>
    </rPh>
    <phoneticPr fontId="3"/>
  </si>
  <si>
    <t>海岸(km)</t>
    <rPh sb="0" eb="2">
      <t>カイガン</t>
    </rPh>
    <phoneticPr fontId="3"/>
  </si>
  <si>
    <t>湖岸(km)</t>
    <rPh sb="0" eb="2">
      <t>コガン</t>
    </rPh>
    <phoneticPr fontId="3"/>
  </si>
  <si>
    <t>No.</t>
    <phoneticPr fontId="3"/>
  </si>
  <si>
    <t>人工物</t>
    <rPh sb="0" eb="2">
      <t>ジンコウ</t>
    </rPh>
    <rPh sb="2" eb="3">
      <t>ブツ</t>
    </rPh>
    <phoneticPr fontId="3"/>
  </si>
  <si>
    <t>自然物</t>
    <rPh sb="0" eb="3">
      <t>シゼンブツ</t>
    </rPh>
    <phoneticPr fontId="3"/>
  </si>
  <si>
    <t>総量</t>
    <rPh sb="0" eb="2">
      <t>ソウリョウ</t>
    </rPh>
    <phoneticPr fontId="3"/>
  </si>
  <si>
    <t>（件数）</t>
  </si>
  <si>
    <t>（万円）</t>
  </si>
  <si>
    <t>参加者数
(人)</t>
    <rPh sb="0" eb="4">
      <t>サンカシャスウ</t>
    </rPh>
    <rPh sb="6" eb="7">
      <t>ニン</t>
    </rPh>
    <phoneticPr fontId="3"/>
  </si>
  <si>
    <t>海域(km²)</t>
    <rPh sb="0" eb="2">
      <t>カイイキ</t>
    </rPh>
    <phoneticPr fontId="3"/>
  </si>
  <si>
    <t>湖域(km²)</t>
    <rPh sb="0" eb="1">
      <t>ミズウミ</t>
    </rPh>
    <rPh sb="1" eb="2">
      <t>イキ</t>
    </rPh>
    <phoneticPr fontId="3"/>
  </si>
  <si>
    <t>行政
に依頼</t>
    <rPh sb="0" eb="2">
      <t>ギョウセイ</t>
    </rPh>
    <rPh sb="4" eb="6">
      <t>イライ</t>
    </rPh>
    <phoneticPr fontId="3"/>
  </si>
  <si>
    <t>民間
に依頼</t>
    <rPh sb="0" eb="2">
      <t>ミンカン</t>
    </rPh>
    <rPh sb="4" eb="6">
      <t>イライ</t>
    </rPh>
    <phoneticPr fontId="3"/>
  </si>
  <si>
    <t>その他</t>
    <rPh sb="2" eb="3">
      <t>タ</t>
    </rPh>
    <phoneticPr fontId="3"/>
  </si>
  <si>
    <t>合計</t>
    <rPh sb="0" eb="2">
      <t>ゴウケイ</t>
    </rPh>
    <phoneticPr fontId="3"/>
  </si>
  <si>
    <t>ア:行政の支援</t>
    <rPh sb="5" eb="7">
      <t>シエン</t>
    </rPh>
    <phoneticPr fontId="3"/>
  </si>
  <si>
    <t>イ:民間団体の支援</t>
    <rPh sb="7" eb="9">
      <t>シエン</t>
    </rPh>
    <phoneticPr fontId="3"/>
  </si>
  <si>
    <t>（入力者が所属している機関の所在する都道府県番号を入力してください。)</t>
    <rPh sb="5" eb="7">
      <t>ショゾク</t>
    </rPh>
    <rPh sb="11" eb="13">
      <t>キカン</t>
    </rPh>
    <rPh sb="14" eb="16">
      <t>ショザイ</t>
    </rPh>
    <rPh sb="25" eb="27">
      <t>ニュウリョク</t>
    </rPh>
    <phoneticPr fontId="3"/>
  </si>
  <si>
    <t>容積</t>
    <rPh sb="0" eb="2">
      <t>ヨウセキ</t>
    </rPh>
    <phoneticPr fontId="3"/>
  </si>
  <si>
    <t>ドラム缶：鋼製ドラム１種</t>
    <phoneticPr fontId="3"/>
  </si>
  <si>
    <t>河川(km)</t>
    <rPh sb="0" eb="2">
      <t>カセン</t>
    </rPh>
    <phoneticPr fontId="3"/>
  </si>
  <si>
    <t>行政</t>
    <rPh sb="0" eb="2">
      <t>ギョウセイ</t>
    </rPh>
    <phoneticPr fontId="3"/>
  </si>
  <si>
    <t>国､都道府県､市町村､外郭団体､出先機関等</t>
    <phoneticPr fontId="3"/>
  </si>
  <si>
    <t>学校関係</t>
    <phoneticPr fontId="3"/>
  </si>
  <si>
    <t>水産関係</t>
    <phoneticPr fontId="3"/>
  </si>
  <si>
    <t>海運･港湾関係</t>
    <phoneticPr fontId="3"/>
  </si>
  <si>
    <t>地域関係</t>
    <phoneticPr fontId="3"/>
  </si>
  <si>
    <t>青少年団体</t>
    <phoneticPr fontId="3"/>
  </si>
  <si>
    <t>企業関係</t>
    <phoneticPr fontId="3"/>
  </si>
  <si>
    <t>ﾏﾘﾝﾚｼﾞｬｰ関係</t>
    <phoneticPr fontId="3"/>
  </si>
  <si>
    <t>その他</t>
    <rPh sb="2" eb="3">
      <t>ホカ</t>
    </rPh>
    <phoneticPr fontId="3"/>
  </si>
  <si>
    <t>①成人男子</t>
    <phoneticPr fontId="3"/>
  </si>
  <si>
    <t>②成人女子</t>
    <phoneticPr fontId="3"/>
  </si>
  <si>
    <t>③大学生</t>
    <rPh sb="1" eb="3">
      <t>ダイガク</t>
    </rPh>
    <phoneticPr fontId="3"/>
  </si>
  <si>
    <t>④中・高校生</t>
    <phoneticPr fontId="3"/>
  </si>
  <si>
    <t>⑤小学生以下</t>
    <phoneticPr fontId="3"/>
  </si>
  <si>
    <t>⑥不明</t>
    <phoneticPr fontId="3"/>
  </si>
  <si>
    <t>　</t>
    <phoneticPr fontId="3"/>
  </si>
  <si>
    <t>１．活動の概要</t>
    <rPh sb="2" eb="4">
      <t>カツドウ</t>
    </rPh>
    <phoneticPr fontId="3"/>
  </si>
  <si>
    <t>※成人は③④⑤を除く15歳以上の方を指します。</t>
    <rPh sb="1" eb="3">
      <t>セイジン</t>
    </rPh>
    <rPh sb="8" eb="9">
      <t>ノゾ</t>
    </rPh>
    <rPh sb="12" eb="15">
      <t>サイイジョウ</t>
    </rPh>
    <rPh sb="16" eb="17">
      <t>カタ</t>
    </rPh>
    <rPh sb="18" eb="19">
      <t>サ</t>
    </rPh>
    <phoneticPr fontId="3"/>
  </si>
  <si>
    <t>※学生③④⑤については、男女の合計人数を入力してください。</t>
    <rPh sb="1" eb="3">
      <t>ガクセイ</t>
    </rPh>
    <rPh sb="15" eb="17">
      <t>ゴウケイ</t>
    </rPh>
    <rPh sb="17" eb="19">
      <t>ニンズウ</t>
    </rPh>
    <rPh sb="20" eb="22">
      <t>ニュウリョク</t>
    </rPh>
    <phoneticPr fontId="3"/>
  </si>
  <si>
    <t>行政</t>
    <rPh sb="0" eb="2">
      <t>ギョウセイ</t>
    </rPh>
    <phoneticPr fontId="4"/>
  </si>
  <si>
    <t>学校関係</t>
    <rPh sb="0" eb="2">
      <t>ガッコウ</t>
    </rPh>
    <rPh sb="2" eb="4">
      <t>カンケイ</t>
    </rPh>
    <phoneticPr fontId="4"/>
  </si>
  <si>
    <t>水産関係</t>
    <rPh sb="0" eb="2">
      <t>スイサン</t>
    </rPh>
    <rPh sb="2" eb="4">
      <t>カンケイ</t>
    </rPh>
    <phoneticPr fontId="4"/>
  </si>
  <si>
    <t>海運・港湾関係</t>
    <rPh sb="0" eb="2">
      <t>カイウン</t>
    </rPh>
    <rPh sb="3" eb="5">
      <t>コウワン</t>
    </rPh>
    <rPh sb="5" eb="7">
      <t>カンケイ</t>
    </rPh>
    <phoneticPr fontId="4"/>
  </si>
  <si>
    <t>地域関係</t>
    <rPh sb="0" eb="2">
      <t>チイキ</t>
    </rPh>
    <rPh sb="2" eb="4">
      <t>カンケイ</t>
    </rPh>
    <phoneticPr fontId="4"/>
  </si>
  <si>
    <t>青少年団体</t>
    <rPh sb="0" eb="3">
      <t>セイショウネン</t>
    </rPh>
    <rPh sb="3" eb="5">
      <t>ダンタイ</t>
    </rPh>
    <phoneticPr fontId="4"/>
  </si>
  <si>
    <t>企業関係</t>
    <rPh sb="0" eb="2">
      <t>キギョウ</t>
    </rPh>
    <rPh sb="2" eb="4">
      <t>カンケイ</t>
    </rPh>
    <phoneticPr fontId="4"/>
  </si>
  <si>
    <t>総額
※自動計算</t>
    <phoneticPr fontId="3"/>
  </si>
  <si>
    <t>１袋30㍑</t>
    <rPh sb="1" eb="2">
      <t>フクロ</t>
    </rPh>
    <phoneticPr fontId="3"/>
  </si>
  <si>
    <t>１袋45㍑</t>
    <rPh sb="1" eb="2">
      <t>フクロ</t>
    </rPh>
    <phoneticPr fontId="3"/>
  </si>
  <si>
    <t>１袋70㍑</t>
    <rPh sb="1" eb="2">
      <t>フクロ</t>
    </rPh>
    <phoneticPr fontId="3"/>
  </si>
  <si>
    <t>１缶200㍑</t>
    <rPh sb="1" eb="2">
      <t>カン</t>
    </rPh>
    <phoneticPr fontId="3"/>
  </si>
  <si>
    <t>１台2㎥</t>
    <rPh sb="1" eb="2">
      <t>ダイ</t>
    </rPh>
    <phoneticPr fontId="3"/>
  </si>
  <si>
    <t>１台2.5㎥</t>
    <rPh sb="1" eb="2">
      <t>ダイ</t>
    </rPh>
    <phoneticPr fontId="3"/>
  </si>
  <si>
    <t>１台5㎥</t>
    <rPh sb="1" eb="2">
      <t>ダイ</t>
    </rPh>
    <phoneticPr fontId="3"/>
  </si>
  <si>
    <t>１台9㎥</t>
    <rPh sb="1" eb="2">
      <t>ダイ</t>
    </rPh>
    <phoneticPr fontId="3"/>
  </si>
  <si>
    <t>ﾏﾘﾝﾚｼﾞｬｰ関係</t>
    <rPh sb="8" eb="10">
      <t>カンケイ</t>
    </rPh>
    <phoneticPr fontId="4"/>
  </si>
  <si>
    <t>その他</t>
    <rPh sb="2" eb="3">
      <t>ホカ</t>
    </rPh>
    <phoneticPr fontId="4"/>
  </si>
  <si>
    <t>１袋20㍑</t>
    <rPh sb="1" eb="2">
      <t>フクロ</t>
    </rPh>
    <phoneticPr fontId="3"/>
  </si>
  <si>
    <t>漁協(婦人部･青壮年部含む)､漁連、漁業者組織、漁業団体、水産会社、左の職員組合等</t>
    <phoneticPr fontId="3"/>
  </si>
  <si>
    <t>海運会社、港湾荷役会社、港湾運送会社、港湾団体、左の職員組合等</t>
    <phoneticPr fontId="3"/>
  </si>
  <si>
    <t>ボーイ（ガール）スカウト､スポーツ少年団等</t>
    <phoneticPr fontId="3"/>
  </si>
  <si>
    <t>幼稚園・保育園、小･中･高校､左の職員組合、PTA、学生組織等</t>
    <phoneticPr fontId="3"/>
  </si>
  <si>
    <t>　このため、環境省が海ごみ調査の際に使用している「漂着物の分類表」を以下に御紹介させていただきます。今後の参考として御活用下さい。</t>
    <phoneticPr fontId="3"/>
  </si>
  <si>
    <t>海域</t>
    <phoneticPr fontId="3"/>
  </si>
  <si>
    <t>河川</t>
    <rPh sb="1" eb="2">
      <t>カワ</t>
    </rPh>
    <phoneticPr fontId="3"/>
  </si>
  <si>
    <t>湖岸</t>
    <phoneticPr fontId="3"/>
  </si>
  <si>
    <t>湖域</t>
    <rPh sb="0" eb="1">
      <t>ミズウミ</t>
    </rPh>
    <phoneticPr fontId="3"/>
  </si>
  <si>
    <t>電力会社､製造業､土木建設業、金融､運送業､サービス業、上記以外の協同組合、左の職員組合等。ただし、水産関係と海運・港湾関係の企業は除く</t>
    <phoneticPr fontId="3"/>
  </si>
  <si>
    <t>釣り､ヨット､サーフィン、ダイビングの団体・組織等</t>
    <rPh sb="22" eb="24">
      <t>ソシキ</t>
    </rPh>
    <phoneticPr fontId="3"/>
  </si>
  <si>
    <t xml:space="preserve"> 　アンケート回答者の方から、参考までに、人工ごみ、自然ごみの内訳を示してもらいたいとの御要望をいただきました。</t>
    <phoneticPr fontId="3"/>
  </si>
  <si>
    <t>（１）1年間に清掃活動を行った団体数(実数)</t>
    <phoneticPr fontId="3"/>
  </si>
  <si>
    <t xml:space="preserve"> 出典：環境省 地方公共団体向け漂着ごみ組成調査ガイドライン(令和5年6月 第3版)</t>
    <phoneticPr fontId="3"/>
  </si>
  <si>
    <t>環境関係</t>
    <rPh sb="0" eb="2">
      <t>カンキョウ</t>
    </rPh>
    <rPh sb="2" eb="4">
      <t>カンケイ</t>
    </rPh>
    <phoneticPr fontId="3"/>
  </si>
  <si>
    <t>個人を含む上記以外のもの</t>
    <phoneticPr fontId="3"/>
  </si>
  <si>
    <t>海岸（河川等を含む）清掃組織、環境調査・研究組織、環境NPO・NGO、環境ボランティア、自然・動植物保護組織等</t>
    <rPh sb="0" eb="2">
      <t>カイガン</t>
    </rPh>
    <rPh sb="3" eb="5">
      <t>カセン</t>
    </rPh>
    <rPh sb="5" eb="6">
      <t>トウ</t>
    </rPh>
    <rPh sb="7" eb="8">
      <t>フク</t>
    </rPh>
    <rPh sb="10" eb="12">
      <t>セイソウ</t>
    </rPh>
    <rPh sb="12" eb="14">
      <t>ソシキ</t>
    </rPh>
    <rPh sb="15" eb="17">
      <t>カンキョウ</t>
    </rPh>
    <rPh sb="17" eb="19">
      <t>チョウサ</t>
    </rPh>
    <rPh sb="20" eb="22">
      <t>ケンキュウ</t>
    </rPh>
    <rPh sb="22" eb="24">
      <t>ソシキ</t>
    </rPh>
    <rPh sb="25" eb="27">
      <t>カンキョウ</t>
    </rPh>
    <rPh sb="35" eb="37">
      <t>カンキョウ</t>
    </rPh>
    <rPh sb="44" eb="46">
      <t>シゼン</t>
    </rPh>
    <rPh sb="47" eb="50">
      <t>ドウショクブツ</t>
    </rPh>
    <rPh sb="50" eb="52">
      <t>ホゴ</t>
    </rPh>
    <rPh sb="52" eb="54">
      <t>ソシキ</t>
    </rPh>
    <rPh sb="54" eb="55">
      <t>トウ</t>
    </rPh>
    <phoneticPr fontId="3"/>
  </si>
  <si>
    <t>自治会､町内会､老人会､子供会､同好会、消防団、商工会､商店会､地域ボランティア組織、ラインズクラブ・ロータリークラブ地域支部、観光組合､海水浴場組合、左の職員組合等</t>
    <rPh sb="59" eb="61">
      <t>チイキ</t>
    </rPh>
    <rPh sb="61" eb="63">
      <t>シブ</t>
    </rPh>
    <phoneticPr fontId="3"/>
  </si>
  <si>
    <t>エ:参加者負担</t>
    <rPh sb="2" eb="5">
      <t>サンカシャ</t>
    </rPh>
    <rPh sb="5" eb="7">
      <t>フタン</t>
    </rPh>
    <phoneticPr fontId="3"/>
  </si>
  <si>
    <t>　A－海岸で回収したごみ</t>
    <rPh sb="6" eb="8">
      <t>カイシュウ</t>
    </rPh>
    <phoneticPr fontId="4"/>
  </si>
  <si>
    <t>可燃物</t>
  </si>
  <si>
    <t>布・紙</t>
  </si>
  <si>
    <t>材木、木片等</t>
  </si>
  <si>
    <t>その他</t>
  </si>
  <si>
    <t>人工物</t>
  </si>
  <si>
    <t>プラスチック</t>
  </si>
  <si>
    <t>ペットボトル</t>
  </si>
  <si>
    <t>ロープ、網</t>
    <rPh sb="4" eb="5">
      <t>アミ</t>
    </rPh>
    <phoneticPr fontId="4"/>
  </si>
  <si>
    <t>不燃物</t>
  </si>
  <si>
    <t>缶類</t>
  </si>
  <si>
    <t>ガラス</t>
  </si>
  <si>
    <t>自然物</t>
  </si>
  <si>
    <t>流木・草等</t>
  </si>
  <si>
    <t>海草類</t>
  </si>
  <si>
    <t>人工物ごみ量　計</t>
  </si>
  <si>
    <t>総計</t>
  </si>
  <si>
    <t>自然物ごみ量　計</t>
  </si>
  <si>
    <t>　B－海域で回収したごみ</t>
    <rPh sb="3" eb="4">
      <t>ウミ</t>
    </rPh>
    <rPh sb="4" eb="5">
      <t>イキ</t>
    </rPh>
    <rPh sb="6" eb="8">
      <t>カイシュウ</t>
    </rPh>
    <phoneticPr fontId="4"/>
  </si>
  <si>
    <t>　C－河岸で回収したごみ</t>
    <rPh sb="3" eb="5">
      <t>カガン</t>
    </rPh>
    <rPh sb="6" eb="8">
      <t>カイシュウ</t>
    </rPh>
    <phoneticPr fontId="4"/>
  </si>
  <si>
    <t>　D－湖岸で回収したごみ</t>
    <rPh sb="3" eb="5">
      <t>コガン</t>
    </rPh>
    <rPh sb="6" eb="8">
      <t>カイシュウ</t>
    </rPh>
    <phoneticPr fontId="4"/>
  </si>
  <si>
    <t>　E－湖域で回収したごみ</t>
    <rPh sb="3" eb="4">
      <t>コ</t>
    </rPh>
    <rPh sb="4" eb="5">
      <t>イキ</t>
    </rPh>
    <rPh sb="6" eb="8">
      <t>カイシュウ</t>
    </rPh>
    <phoneticPr fontId="4"/>
  </si>
  <si>
    <t>Ⅱ．個別表</t>
    <phoneticPr fontId="3"/>
  </si>
  <si>
    <t>海岸(河川等を含む)清掃組織、環境調査・研究組織、環境NPO・NGO、環境ボランティア、自然・動植物保護組織等</t>
    <rPh sb="0" eb="2">
      <t>カイガン</t>
    </rPh>
    <rPh sb="3" eb="5">
      <t>カセン</t>
    </rPh>
    <rPh sb="5" eb="6">
      <t>トウ</t>
    </rPh>
    <rPh sb="7" eb="8">
      <t>フク</t>
    </rPh>
    <rPh sb="10" eb="12">
      <t>セイソウ</t>
    </rPh>
    <rPh sb="12" eb="14">
      <t>ソシキ</t>
    </rPh>
    <rPh sb="15" eb="17">
      <t>カンキョウ</t>
    </rPh>
    <rPh sb="17" eb="19">
      <t>チョウサ</t>
    </rPh>
    <rPh sb="20" eb="22">
      <t>ケンキュウ</t>
    </rPh>
    <rPh sb="22" eb="24">
      <t>ソシキ</t>
    </rPh>
    <rPh sb="25" eb="27">
      <t>カンキョウ</t>
    </rPh>
    <rPh sb="35" eb="37">
      <t>カンキョウ</t>
    </rPh>
    <rPh sb="44" eb="46">
      <t>シゼン</t>
    </rPh>
    <rPh sb="47" eb="50">
      <t>ドウショクブツ</t>
    </rPh>
    <rPh sb="50" eb="52">
      <t>ホゴ</t>
    </rPh>
    <rPh sb="52" eb="54">
      <t>ソシキ</t>
    </rPh>
    <rPh sb="54" eb="55">
      <t>トウ</t>
    </rPh>
    <phoneticPr fontId="3"/>
  </si>
  <si>
    <t>ウ:団体負担</t>
    <rPh sb="2" eb="4">
      <t>ダンタイ</t>
    </rPh>
    <rPh sb="4" eb="6">
      <t>フタン</t>
    </rPh>
    <phoneticPr fontId="3"/>
  </si>
  <si>
    <t>環境関係</t>
    <rPh sb="0" eb="2">
      <t>カンキョウ</t>
    </rPh>
    <rPh sb="2" eb="4">
      <t>カンケイ</t>
    </rPh>
    <phoneticPr fontId="4"/>
  </si>
  <si>
    <t>愛知県</t>
    <rPh sb="0" eb="3">
      <t>アイチケン</t>
    </rPh>
    <phoneticPr fontId="3"/>
  </si>
  <si>
    <t>三重県</t>
    <rPh sb="0" eb="3">
      <t>ミエケン</t>
    </rPh>
    <phoneticPr fontId="3"/>
  </si>
  <si>
    <t>滋賀県</t>
    <rPh sb="0" eb="3">
      <t>シガケン</t>
    </rPh>
    <phoneticPr fontId="3"/>
  </si>
  <si>
    <r>
      <t>体積(m</t>
    </r>
    <r>
      <rPr>
        <vertAlign val="superscript"/>
        <sz val="11"/>
        <color theme="1"/>
        <rFont val="ＭＳ 明朝"/>
        <family val="1"/>
        <charset val="128"/>
      </rPr>
      <t>3</t>
    </r>
    <r>
      <rPr>
        <sz val="11"/>
        <color theme="1"/>
        <rFont val="ＭＳ 明朝"/>
        <family val="1"/>
        <charset val="128"/>
      </rPr>
      <t>)換算の目安</t>
    </r>
  </si>
  <si>
    <t>市販ごみ袋大(65cm×80cm)</t>
    <rPh sb="0" eb="2">
      <t>シハン</t>
    </rPh>
    <phoneticPr fontId="3"/>
  </si>
  <si>
    <t>市販ごみ袋特大(80cm×90cm)</t>
    <rPh sb="0" eb="2">
      <t>シハン</t>
    </rPh>
    <phoneticPr fontId="3"/>
  </si>
  <si>
    <t>　(直径約57cm×高さ約85cm)</t>
  </si>
  <si>
    <t>海岸</t>
    <phoneticPr fontId="3"/>
  </si>
  <si>
    <t>所属機関の
所在地</t>
    <rPh sb="0" eb="2">
      <t>ショゾク</t>
    </rPh>
    <rPh sb="2" eb="4">
      <t>キカン</t>
    </rPh>
    <rPh sb="6" eb="8">
      <t>ショザイ</t>
    </rPh>
    <rPh sb="8" eb="9">
      <t>チ</t>
    </rPh>
    <phoneticPr fontId="3"/>
  </si>
  <si>
    <t>都道府県
番号</t>
    <rPh sb="5" eb="7">
      <t>バンゴウ</t>
    </rPh>
    <phoneticPr fontId="3"/>
  </si>
  <si>
    <t>海岸(km)</t>
    <phoneticPr fontId="3"/>
  </si>
  <si>
    <t>河川(km)</t>
    <rPh sb="1" eb="2">
      <t>カワ</t>
    </rPh>
    <phoneticPr fontId="3"/>
  </si>
  <si>
    <t>湖岸(km)</t>
    <phoneticPr fontId="3"/>
  </si>
  <si>
    <t>海域(㎢)</t>
    <phoneticPr fontId="3"/>
  </si>
  <si>
    <t>湖域(㎢)</t>
    <rPh sb="0" eb="1">
      <t>ミズウミ</t>
    </rPh>
    <phoneticPr fontId="3"/>
  </si>
  <si>
    <t xml:space="preserve"> ※自動計算</t>
    <phoneticPr fontId="3"/>
  </si>
  <si>
    <t>（単位：㎥）</t>
  </si>
  <si>
    <t>（㎥）</t>
  </si>
  <si>
    <t>（㎥）</t>
    <phoneticPr fontId="3"/>
  </si>
  <si>
    <t>(単位:㎥)</t>
    <phoneticPr fontId="3"/>
  </si>
  <si>
    <t>フロート、
ブイ</t>
    <phoneticPr fontId="3"/>
  </si>
  <si>
    <t>弁当箱、トレイ</t>
    <phoneticPr fontId="3"/>
  </si>
  <si>
    <t>国､都道府県､市町村､外郭団体､出先機関等</t>
  </si>
  <si>
    <t>幼稚園・保育園、小･中･高校､左の職員組合、PTA、学生組織等</t>
  </si>
  <si>
    <t>漁協(婦人部･青壮年部含む)､漁連、漁業者組織、漁業団体、水産会社、左の職員組合等</t>
  </si>
  <si>
    <t>海運会社、港湾荷役会社、港湾運送会社、港湾団体、左の職員組合等</t>
  </si>
  <si>
    <t>ボーイ（ガール）スカウト､スポーツ少年団等</t>
  </si>
  <si>
    <t>電力会社､製造業､土木建設業、金融､運送業､サービス業、上記以外の協同組合、左の職員組合等。ただし、水産関係と海運・港湾関係の企業は除く</t>
  </si>
  <si>
    <t>個人を含む上記以外のもの</t>
  </si>
  <si>
    <t>(都道府県)</t>
    <phoneticPr fontId="3"/>
  </si>
  <si>
    <t>令和7年 海浜等清掃活動実施状況調査票</t>
    <phoneticPr fontId="3"/>
  </si>
  <si>
    <t>記入者</t>
    <phoneticPr fontId="3"/>
  </si>
  <si>
    <t>記入年月日</t>
    <phoneticPr fontId="3"/>
  </si>
  <si>
    <t>２．清掃活動の経費負担</t>
    <rPh sb="2" eb="4">
      <t>セイソウ</t>
    </rPh>
    <rPh sb="7" eb="9">
      <t>ケイヒ</t>
    </rPh>
    <rPh sb="9" eb="11">
      <t>フタン</t>
    </rPh>
    <phoneticPr fontId="3"/>
  </si>
  <si>
    <r>
      <t>市町村名</t>
    </r>
    <r>
      <rPr>
        <sz val="8"/>
        <color rgb="FFFF0000"/>
        <rFont val="ＭＳ 明朝"/>
        <family val="1"/>
        <charset val="128"/>
      </rPr>
      <t>*1</t>
    </r>
    <rPh sb="0" eb="3">
      <t>シチョウソン</t>
    </rPh>
    <rPh sb="3" eb="4">
      <t>メイ</t>
    </rPh>
    <phoneticPr fontId="3"/>
  </si>
  <si>
    <r>
      <t>清掃活動歴(年数)</t>
    </r>
    <r>
      <rPr>
        <vertAlign val="superscript"/>
        <sz val="11"/>
        <color rgb="FFFF0000"/>
        <rFont val="ＭＳ 明朝"/>
        <family val="1"/>
        <charset val="128"/>
      </rPr>
      <t>*2</t>
    </r>
    <rPh sb="0" eb="2">
      <t>セイソウ</t>
    </rPh>
    <rPh sb="2" eb="4">
      <t>カツドウ</t>
    </rPh>
    <rPh sb="4" eb="5">
      <t>レキ</t>
    </rPh>
    <rPh sb="6" eb="7">
      <t>ネン</t>
    </rPh>
    <rPh sb="7" eb="8">
      <t>スウ</t>
    </rPh>
    <phoneticPr fontId="3"/>
  </si>
  <si>
    <r>
      <t>区分</t>
    </r>
    <r>
      <rPr>
        <vertAlign val="superscript"/>
        <sz val="11"/>
        <color rgb="FFFF0000"/>
        <rFont val="ＭＳ 明朝"/>
        <family val="1"/>
        <charset val="128"/>
      </rPr>
      <t>*3</t>
    </r>
    <phoneticPr fontId="3"/>
  </si>
  <si>
    <r>
      <t>参加形態</t>
    </r>
    <r>
      <rPr>
        <vertAlign val="superscript"/>
        <sz val="11"/>
        <color rgb="FFFF0000"/>
        <rFont val="ＭＳ 明朝"/>
        <family val="1"/>
        <charset val="128"/>
      </rPr>
      <t>*4</t>
    </r>
    <rPh sb="0" eb="2">
      <t>サンカ</t>
    </rPh>
    <rPh sb="2" eb="4">
      <t>ケイタイ</t>
    </rPh>
    <phoneticPr fontId="3"/>
  </si>
  <si>
    <r>
      <t>延べ
参加者数</t>
    </r>
    <r>
      <rPr>
        <sz val="11"/>
        <color rgb="FFFF0000"/>
        <rFont val="ＭＳ 明朝"/>
        <family val="1"/>
        <charset val="128"/>
      </rPr>
      <t>*</t>
    </r>
    <r>
      <rPr>
        <vertAlign val="superscript"/>
        <sz val="11"/>
        <color rgb="FFFF0000"/>
        <rFont val="ＭＳ 明朝"/>
        <family val="1"/>
        <charset val="128"/>
      </rPr>
      <t>5</t>
    </r>
    <rPh sb="0" eb="1">
      <t>ノ</t>
    </rPh>
    <rPh sb="3" eb="5">
      <t>サンカ</t>
    </rPh>
    <rPh sb="5" eb="6">
      <t>シャ</t>
    </rPh>
    <rPh sb="6" eb="7">
      <t>スウ</t>
    </rPh>
    <phoneticPr fontId="3"/>
  </si>
  <si>
    <r>
      <t>活動資金･物品の</t>
    </r>
    <r>
      <rPr>
        <sz val="11"/>
        <rFont val="ＭＳ 明朝"/>
        <family val="1"/>
        <charset val="128"/>
      </rPr>
      <t>調達</t>
    </r>
    <r>
      <rPr>
        <sz val="11"/>
        <color rgb="FFFF0000"/>
        <rFont val="ＭＳ 明朝"/>
        <family val="1"/>
        <charset val="128"/>
      </rPr>
      <t>*</t>
    </r>
    <r>
      <rPr>
        <vertAlign val="superscript"/>
        <sz val="11"/>
        <color rgb="FFFF0000"/>
        <rFont val="ＭＳ 明朝"/>
        <family val="1"/>
        <charset val="128"/>
      </rPr>
      <t>6</t>
    </r>
    <r>
      <rPr>
        <sz val="11"/>
        <color theme="1"/>
        <rFont val="ＭＳ 明朝"/>
        <family val="1"/>
        <charset val="128"/>
      </rPr>
      <t>(複数回答可)</t>
    </r>
    <rPh sb="0" eb="4">
      <t>カツドウシキン</t>
    </rPh>
    <rPh sb="5" eb="7">
      <t>ブッピン</t>
    </rPh>
    <rPh sb="8" eb="10">
      <t>チョウタツ</t>
    </rPh>
    <rPh sb="12" eb="14">
      <t>フクスウ</t>
    </rPh>
    <rPh sb="14" eb="16">
      <t>カイトウ</t>
    </rPh>
    <rPh sb="16" eb="17">
      <t>カ</t>
    </rPh>
    <phoneticPr fontId="3"/>
  </si>
  <si>
    <t>オ:その他</t>
    <phoneticPr fontId="3"/>
  </si>
  <si>
    <t>以下に、体積(㎥)換算するための目安となる数値を参考として示します。</t>
    <phoneticPr fontId="3"/>
  </si>
  <si>
    <t>また、重量のみ分かる場合、人工物は100kg=1㎥、自然物は260kg=1㎥、</t>
    <phoneticPr fontId="3"/>
  </si>
  <si>
    <t>縦:80cm横:45cm幅:15cm</t>
    <phoneticPr fontId="3"/>
  </si>
  <si>
    <t>縦:65cm横:36cm幅:14cm</t>
    <phoneticPr fontId="3"/>
  </si>
  <si>
    <t>縦:50cm横:26cm幅:7cm</t>
    <phoneticPr fontId="3"/>
  </si>
  <si>
    <t>1ｔトラック</t>
    <phoneticPr fontId="3"/>
  </si>
  <si>
    <t>2ｔトラック</t>
    <phoneticPr fontId="3"/>
  </si>
  <si>
    <t>4ｔトラック</t>
    <phoneticPr fontId="3"/>
  </si>
  <si>
    <t>（この重量→容積への換算値は、平成27年度の環境省の調査報告書（漂着ごみ対策総合検討業務）に</t>
    <phoneticPr fontId="3"/>
  </si>
  <si>
    <t>記載された数値を採用しています。）</t>
    <phoneticPr fontId="3"/>
  </si>
  <si>
    <t>中身不明又は混合物は140kg=1㎥で計算してください。</t>
    <phoneticPr fontId="3"/>
  </si>
  <si>
    <t>・海岸、海域、河岸、湖岸、湖域の清掃活動の実施結果を把握している組織(市町村等)に、</t>
  </si>
  <si>
    <t>4．本機構への提出期限</t>
  </si>
  <si>
    <t>ごみ問題の検討のためには体積(㎥)で把握するほうが判断しやすく､また清掃実施者が</t>
    <phoneticPr fontId="3"/>
  </si>
  <si>
    <t>簡便に定量的に記入できることから､本調査では体積で集計することとしました。</t>
    <phoneticPr fontId="3"/>
  </si>
  <si>
    <t>令和8年2月末日までにお願いします。送信先：info@umitonagisa.or.jp</t>
    <rPh sb="18" eb="21">
      <t>ソウシンサキ</t>
    </rPh>
    <phoneticPr fontId="3"/>
  </si>
  <si>
    <t>なお、ゴミ袋の体積（容量）が不明な場合は１ごみ袋=30㍑としてください。</t>
    <phoneticPr fontId="3"/>
  </si>
  <si>
    <t xml:space="preserve">      個別表に記載していない団体も含めてください。</t>
    <phoneticPr fontId="3"/>
  </si>
  <si>
    <t>　1）清掃を実施した場所別に参加者数を入力してください。</t>
    <rPh sb="19" eb="21">
      <t>ニュウリョク</t>
    </rPh>
    <phoneticPr fontId="3"/>
  </si>
  <si>
    <t>※右の都道府県番号一覧表に従ってください。</t>
    <rPh sb="7" eb="9">
      <t>バンゴウ</t>
    </rPh>
    <rPh sb="9" eb="11">
      <t>イチラン</t>
    </rPh>
    <rPh sb="11" eb="12">
      <t>ヒョウ</t>
    </rPh>
    <rPh sb="13" eb="14">
      <t>シタガ</t>
    </rPh>
    <phoneticPr fontId="4"/>
  </si>
  <si>
    <t>　2)参加者の内訳（人数）を入力してください。</t>
    <rPh sb="10" eb="12">
      <t>ニンズウ</t>
    </rPh>
    <rPh sb="14" eb="16">
      <t>ニュウリョク</t>
    </rPh>
    <phoneticPr fontId="3"/>
  </si>
  <si>
    <t>　清掃活動に要する経費の負担（支出）について、以下の関係者毎に件数と金額を入力してください。</t>
    <rPh sb="1" eb="3">
      <t>セイソウ</t>
    </rPh>
    <rPh sb="3" eb="5">
      <t>カツドウ</t>
    </rPh>
    <rPh sb="6" eb="7">
      <t>ヨウ</t>
    </rPh>
    <rPh sb="15" eb="17">
      <t>シシュツ</t>
    </rPh>
    <rPh sb="26" eb="29">
      <t>カンケイシャ</t>
    </rPh>
    <rPh sb="34" eb="35">
      <t>キン</t>
    </rPh>
    <phoneticPr fontId="3"/>
  </si>
  <si>
    <t>*4：令和7年(1月～12月)に清掃活動を主催(呼びかけを含む)した場合は｢主催｣を、清掃活動に参加した場合は｢参加｣を、両方の場合は｢主催･参加｣を選択してください。</t>
    <rPh sb="43" eb="47">
      <t>セイソウカツドウ</t>
    </rPh>
    <rPh sb="62" eb="63">
      <t>ホウ</t>
    </rPh>
    <phoneticPr fontId="3"/>
  </si>
  <si>
    <t>*2：正確に分からなければ、おおよその年数で構いません。</t>
    <rPh sb="3" eb="5">
      <t>セイカク</t>
    </rPh>
    <rPh sb="6" eb="7">
      <t>ワ</t>
    </rPh>
    <rPh sb="19" eb="21">
      <t>ネンスウ</t>
    </rPh>
    <rPh sb="22" eb="23">
      <t>カマ</t>
    </rPh>
    <phoneticPr fontId="3"/>
  </si>
  <si>
    <r>
      <t>団体名</t>
    </r>
    <r>
      <rPr>
        <sz val="10"/>
        <color theme="1"/>
        <rFont val="ＭＳ 明朝"/>
        <family val="1"/>
        <charset val="128"/>
      </rPr>
      <t xml:space="preserve">
（匿名の場合は空欄にしてください）</t>
    </r>
    <rPh sb="0" eb="2">
      <t>ダンタイ</t>
    </rPh>
    <rPh sb="5" eb="7">
      <t>トクメイ</t>
    </rPh>
    <rPh sb="8" eb="10">
      <t>バアイ</t>
    </rPh>
    <rPh sb="11" eb="13">
      <t>クウラン</t>
    </rPh>
    <phoneticPr fontId="3"/>
  </si>
  <si>
    <t>1月</t>
    <phoneticPr fontId="3"/>
  </si>
  <si>
    <t>2月</t>
    <phoneticPr fontId="3"/>
  </si>
  <si>
    <t>3月</t>
    <phoneticPr fontId="3"/>
  </si>
  <si>
    <t>4月</t>
  </si>
  <si>
    <t>5月</t>
  </si>
  <si>
    <t>6月</t>
  </si>
  <si>
    <t>7月</t>
  </si>
  <si>
    <t>8月</t>
  </si>
  <si>
    <t>9月</t>
  </si>
  <si>
    <t>10月</t>
  </si>
  <si>
    <t>11月</t>
  </si>
  <si>
    <t>12月</t>
  </si>
  <si>
    <t>３．回収したごみの内訳について（個別表に記載していない団体も含めてください。）</t>
    <rPh sb="9" eb="11">
      <t>ウチワケ</t>
    </rPh>
    <phoneticPr fontId="3"/>
  </si>
  <si>
    <t>↓市町村名入力</t>
    <rPh sb="1" eb="5">
      <t>シチョウソンメイ</t>
    </rPh>
    <rPh sb="5" eb="7">
      <t>ニュウリョク</t>
    </rPh>
    <phoneticPr fontId="3"/>
  </si>
  <si>
    <t>【様式1】</t>
    <rPh sb="1" eb="3">
      <t>ヨウシキ</t>
    </rPh>
    <phoneticPr fontId="3"/>
  </si>
  <si>
    <t>都道府県番号一覧表</t>
    <phoneticPr fontId="3"/>
  </si>
  <si>
    <t>岐阜県</t>
    <rPh sb="0" eb="3">
      <t>ギフケン</t>
    </rPh>
    <phoneticPr fontId="3"/>
  </si>
  <si>
    <t>ごみの組成を把握している場合、その内訳を入力してください。</t>
  </si>
  <si>
    <t>ごみの内訳が不明な場合、こちらに入力をしてください。</t>
    <rPh sb="6" eb="8">
      <t>フメイ</t>
    </rPh>
    <rPh sb="9" eb="11">
      <t>バアイ</t>
    </rPh>
    <rPh sb="16" eb="18">
      <t>ニュウリョク</t>
    </rPh>
    <phoneticPr fontId="3"/>
  </si>
  <si>
    <t>①令和7年1月～令和7年12月までの1年間(暦年)の実績をご記入ください。</t>
  </si>
  <si>
    <t>②清掃活動が数日にわたる場合には連続する清掃活動は1回としてご記入ください。</t>
  </si>
  <si>
    <t>③把握している範囲の内容についてご記入ください。</t>
  </si>
  <si>
    <t>・管内各市町村の清掃活動状況について、調査票に示されている項目を調査依頼してください。</t>
  </si>
  <si>
    <t xml:space="preserve">  調査内容を入力してもらう方法が効果的と思われます。</t>
  </si>
  <si>
    <t>Excelファイルのご提出に御協力の程、お願い申し上げます。</t>
  </si>
  <si>
    <t>②海浜等清掃活動の写真</t>
  </si>
  <si>
    <t>清掃活動時の活動状況が良く分かる写真でHPや報告書に掲載可能なものを送付してください。</t>
  </si>
  <si>
    <t>シートを増やして入力した場合は、ファイル名の前に【複数】と付けてください。</t>
    <rPh sb="4" eb="5">
      <t>フ</t>
    </rPh>
    <rPh sb="8" eb="10">
      <t>ニュウリョク</t>
    </rPh>
    <rPh sb="12" eb="14">
      <t>バアイ</t>
    </rPh>
    <rPh sb="20" eb="21">
      <t>メイ</t>
    </rPh>
    <rPh sb="22" eb="23">
      <t>マエ</t>
    </rPh>
    <rPh sb="25" eb="27">
      <t>フクスウ</t>
    </rPh>
    <rPh sb="29" eb="30">
      <t>ツ</t>
    </rPh>
    <phoneticPr fontId="3"/>
  </si>
  <si>
    <t>各市町村様や団体様が手書きやPDFで返答された場合、地域名、数字など</t>
    <phoneticPr fontId="3"/>
  </si>
  <si>
    <t>①「令和7年海浜等清掃活動実施状況調査　集計調査票(Excel)」</t>
    <phoneticPr fontId="3"/>
  </si>
  <si>
    <t>機構では確認困難な項目がありますので、Excelに入力して頂けると幸いです。</t>
    <phoneticPr fontId="3"/>
  </si>
  <si>
    <t>④体積(㎥)換算</t>
    <phoneticPr fontId="3"/>
  </si>
  <si>
    <r>
      <t>3．本機構へ提出して頂くもの。</t>
    </r>
    <r>
      <rPr>
        <b/>
        <u/>
        <sz val="11"/>
        <color theme="1"/>
        <rFont val="ＭＳ 明朝"/>
        <family val="1"/>
        <charset val="128"/>
      </rPr>
      <t>以下2点</t>
    </r>
    <rPh sb="15" eb="17">
      <t>イカ</t>
    </rPh>
    <rPh sb="18" eb="19">
      <t>テン</t>
    </rPh>
    <phoneticPr fontId="3"/>
  </si>
  <si>
    <t>【様式2】</t>
    <rPh sb="1" eb="3">
      <t>ヨウシキ</t>
    </rPh>
    <phoneticPr fontId="3"/>
  </si>
  <si>
    <t>どちらかを入力
⇔</t>
    <rPh sb="5" eb="7">
      <t>ニュウリョク</t>
    </rPh>
    <phoneticPr fontId="3"/>
  </si>
  <si>
    <r>
      <t>市町村名</t>
    </r>
    <r>
      <rPr>
        <sz val="10"/>
        <color rgb="FFFF0000"/>
        <rFont val="ＭＳ 明朝"/>
        <family val="1"/>
        <charset val="128"/>
      </rPr>
      <t>*</t>
    </r>
    <r>
      <rPr>
        <vertAlign val="superscript"/>
        <sz val="10"/>
        <color rgb="FFFF0000"/>
        <rFont val="ＭＳ 明朝"/>
        <family val="1"/>
        <charset val="128"/>
      </rPr>
      <t>1</t>
    </r>
    <rPh sb="3" eb="4">
      <t>メイ</t>
    </rPh>
    <phoneticPr fontId="3"/>
  </si>
  <si>
    <t>(単位:km)</t>
    <rPh sb="1" eb="3">
      <t>タンイ</t>
    </rPh>
    <phoneticPr fontId="3"/>
  </si>
  <si>
    <t>(単位:㎢)</t>
    <rPh sb="1" eb="3">
      <t>タンイ</t>
    </rPh>
    <phoneticPr fontId="3"/>
  </si>
  <si>
    <r>
      <rPr>
        <sz val="11"/>
        <rFont val="ＭＳ 明朝"/>
        <family val="1"/>
        <charset val="128"/>
      </rPr>
      <t>（２）月別の清掃活動実施回数を入力してください。</t>
    </r>
    <r>
      <rPr>
        <b/>
        <sz val="11"/>
        <color rgb="FFFF0000"/>
        <rFont val="ＭＳ 明朝"/>
        <family val="1"/>
        <charset val="128"/>
      </rPr>
      <t>（単位:回）</t>
    </r>
    <rPh sb="3" eb="5">
      <t>ツキベツ</t>
    </rPh>
    <rPh sb="6" eb="8">
      <t>セイソウ</t>
    </rPh>
    <rPh sb="8" eb="10">
      <t>カツドウ</t>
    </rPh>
    <rPh sb="25" eb="27">
      <t>タンイ</t>
    </rPh>
    <rPh sb="28" eb="29">
      <t>カイ</t>
    </rPh>
    <phoneticPr fontId="3"/>
  </si>
  <si>
    <r>
      <t>参加者数</t>
    </r>
    <r>
      <rPr>
        <b/>
        <sz val="11"/>
        <color rgb="FFFF0000"/>
        <rFont val="ＭＳ 明朝"/>
        <family val="1"/>
        <charset val="128"/>
      </rPr>
      <t>（人）</t>
    </r>
    <phoneticPr fontId="3"/>
  </si>
  <si>
    <r>
      <t>計</t>
    </r>
    <r>
      <rPr>
        <b/>
        <sz val="8"/>
        <color rgb="FFFF0000"/>
        <rFont val="ＭＳ 明朝"/>
        <family val="1"/>
        <charset val="128"/>
      </rPr>
      <t>(単位:人)</t>
    </r>
    <rPh sb="2" eb="4">
      <t>タンイ</t>
    </rPh>
    <rPh sb="5" eb="6">
      <t>ニン</t>
    </rPh>
    <phoneticPr fontId="3"/>
  </si>
  <si>
    <t>(単位:件)</t>
    <rPh sb="1" eb="3">
      <t>タンイ</t>
    </rPh>
    <rPh sb="4" eb="5">
      <t>ケン</t>
    </rPh>
    <phoneticPr fontId="3"/>
  </si>
  <si>
    <t>(単位:万円)</t>
    <rPh sb="1" eb="3">
      <t>タンイ</t>
    </rPh>
    <rPh sb="4" eb="6">
      <t>マンエン</t>
    </rPh>
    <phoneticPr fontId="3"/>
  </si>
  <si>
    <r>
      <t>HP等で</t>
    </r>
    <r>
      <rPr>
        <b/>
        <sz val="14"/>
        <color rgb="FFFF0000"/>
        <rFont val="ＭＳ 明朝"/>
        <family val="1"/>
        <charset val="128"/>
      </rPr>
      <t>公開可能な写真</t>
    </r>
    <r>
      <rPr>
        <b/>
        <sz val="14"/>
        <rFont val="ＭＳ 明朝"/>
        <family val="1"/>
        <charset val="128"/>
      </rPr>
      <t>(清掃中、回収されたごみ等)</t>
    </r>
    <rPh sb="2" eb="3">
      <t>ナド</t>
    </rPh>
    <rPh sb="4" eb="6">
      <t>コウカイ</t>
    </rPh>
    <rPh sb="6" eb="8">
      <t>カノウ</t>
    </rPh>
    <rPh sb="9" eb="11">
      <t>シャシン</t>
    </rPh>
    <rPh sb="12" eb="15">
      <t>セイソウチュウ</t>
    </rPh>
    <rPh sb="16" eb="18">
      <t>カイシュウ</t>
    </rPh>
    <rPh sb="23" eb="24">
      <t>トウ</t>
    </rPh>
    <phoneticPr fontId="3"/>
  </si>
  <si>
    <t>※以下、緑色箇所             のみ入力をお願します。</t>
    <rPh sb="1" eb="3">
      <t>イカ</t>
    </rPh>
    <rPh sb="4" eb="6">
      <t>ミドリイロ</t>
    </rPh>
    <rPh sb="6" eb="8">
      <t>カショ</t>
    </rPh>
    <rPh sb="23" eb="25">
      <t>ニュウリョク</t>
    </rPh>
    <rPh sb="27" eb="28">
      <t>ネガイ</t>
    </rPh>
    <phoneticPr fontId="3"/>
  </si>
  <si>
    <t>※以下、行が足りない時は追加してください。</t>
    <rPh sb="1" eb="3">
      <t>イカ</t>
    </rPh>
    <rPh sb="4" eb="5">
      <t>ギョウ</t>
    </rPh>
    <rPh sb="6" eb="7">
      <t>タ</t>
    </rPh>
    <rPh sb="10" eb="11">
      <t>トキ</t>
    </rPh>
    <rPh sb="12" eb="14">
      <t>ツイカ</t>
    </rPh>
    <phoneticPr fontId="3"/>
  </si>
  <si>
    <r>
      <t>区分予備1</t>
    </r>
    <r>
      <rPr>
        <vertAlign val="superscript"/>
        <sz val="11"/>
        <rFont val="ＭＳ 明朝"/>
        <family val="1"/>
        <charset val="128"/>
      </rPr>
      <t xml:space="preserve">
</t>
    </r>
    <r>
      <rPr>
        <vertAlign val="superscript"/>
        <sz val="11"/>
        <color rgb="FFFF0000"/>
        <rFont val="ＭＳ 明朝"/>
        <family val="1"/>
        <charset val="128"/>
      </rPr>
      <t>*区分が複数ある場合に入力</t>
    </r>
    <rPh sb="0" eb="2">
      <t>クブン</t>
    </rPh>
    <rPh sb="2" eb="4">
      <t>ヨビ</t>
    </rPh>
    <rPh sb="7" eb="9">
      <t>クブン</t>
    </rPh>
    <rPh sb="10" eb="12">
      <t>フクスウ</t>
    </rPh>
    <rPh sb="14" eb="16">
      <t>バアイ</t>
    </rPh>
    <rPh sb="17" eb="19">
      <t>ニュウリョク</t>
    </rPh>
    <phoneticPr fontId="3"/>
  </si>
  <si>
    <r>
      <t>区分予備2</t>
    </r>
    <r>
      <rPr>
        <vertAlign val="superscript"/>
        <sz val="11"/>
        <rFont val="ＭＳ 明朝"/>
        <family val="1"/>
        <charset val="128"/>
      </rPr>
      <t xml:space="preserve">
</t>
    </r>
    <r>
      <rPr>
        <vertAlign val="superscript"/>
        <sz val="11"/>
        <color rgb="FFFF0000"/>
        <rFont val="ＭＳ 明朝"/>
        <family val="1"/>
        <charset val="128"/>
      </rPr>
      <t>*区分が複数ある場合に入力</t>
    </r>
    <rPh sb="0" eb="2">
      <t>クブン</t>
    </rPh>
    <rPh sb="2" eb="4">
      <t>ヨビ</t>
    </rPh>
    <rPh sb="7" eb="9">
      <t>クブン</t>
    </rPh>
    <rPh sb="10" eb="12">
      <t>フクスウ</t>
    </rPh>
    <rPh sb="14" eb="16">
      <t>バアイ</t>
    </rPh>
    <rPh sb="17" eb="19">
      <t>ニュウリョク</t>
    </rPh>
    <phoneticPr fontId="3"/>
  </si>
  <si>
    <r>
      <t>区分予備3</t>
    </r>
    <r>
      <rPr>
        <vertAlign val="superscript"/>
        <sz val="11"/>
        <rFont val="ＭＳ 明朝"/>
        <family val="1"/>
        <charset val="128"/>
      </rPr>
      <t xml:space="preserve">
</t>
    </r>
    <r>
      <rPr>
        <vertAlign val="superscript"/>
        <sz val="11"/>
        <color rgb="FFFF0000"/>
        <rFont val="ＭＳ 明朝"/>
        <family val="1"/>
        <charset val="128"/>
      </rPr>
      <t>*区分が複数ある場合に入力</t>
    </r>
    <rPh sb="0" eb="2">
      <t>クブン</t>
    </rPh>
    <rPh sb="2" eb="4">
      <t>ヨビ</t>
    </rPh>
    <rPh sb="7" eb="9">
      <t>クブン</t>
    </rPh>
    <rPh sb="10" eb="12">
      <t>フクスウ</t>
    </rPh>
    <rPh sb="14" eb="16">
      <t>バアイ</t>
    </rPh>
    <rPh sb="17" eb="19">
      <t>ニュウリョク</t>
    </rPh>
    <phoneticPr fontId="3"/>
  </si>
  <si>
    <t xml:space="preserve">    予備の欄は3つ用意してあるので、最大4つの区分を入力いただけます。</t>
    <phoneticPr fontId="3"/>
  </si>
  <si>
    <t>「令和7年海浜等清掃活動実施状況調査　集計調査票(Excel)」</t>
    <phoneticPr fontId="3"/>
  </si>
  <si>
    <t>2．海浜等清掃活動実施状況調査　集計調査票</t>
    <phoneticPr fontId="3"/>
  </si>
  <si>
    <t>1． 本調査で使用する調査票</t>
    <phoneticPr fontId="3"/>
  </si>
  <si>
    <t>令和7年海浜等清掃活動実施状況調査の方法について</t>
    <phoneticPr fontId="3"/>
  </si>
  <si>
    <r>
      <rPr>
        <b/>
        <sz val="11"/>
        <color theme="1"/>
        <rFont val="ＭＳ 明朝"/>
        <family val="1"/>
        <charset val="128"/>
      </rPr>
      <t>↖</t>
    </r>
    <r>
      <rPr>
        <sz val="8"/>
        <color theme="1"/>
        <rFont val="ＭＳ 明朝"/>
        <family val="1"/>
        <charset val="128"/>
      </rPr>
      <t>写真貼付開始位置</t>
    </r>
    <rPh sb="1" eb="3">
      <t>シャシン</t>
    </rPh>
    <rPh sb="3" eb="5">
      <t>ハリツケ</t>
    </rPh>
    <rPh sb="5" eb="7">
      <t>カイシ</t>
    </rPh>
    <rPh sb="7" eb="9">
      <t>イチ</t>
    </rPh>
    <phoneticPr fontId="3"/>
  </si>
  <si>
    <t>を2枚貼付送ってください。</t>
    <rPh sb="3" eb="5">
      <t>ハリツケ</t>
    </rPh>
    <phoneticPr fontId="3"/>
  </si>
  <si>
    <t xml:space="preserve"> ※ファイル形式：JPG、PNG、GIF</t>
    <phoneticPr fontId="3"/>
  </si>
  <si>
    <t>Ⅰ．総括表(Ⅱの個別表以外の情報も含めてください)</t>
    <phoneticPr fontId="3"/>
  </si>
  <si>
    <t>※集計作業の支障となるので、以下の入力表の変更、追加はお止めください。</t>
    <phoneticPr fontId="3"/>
  </si>
  <si>
    <t xml:space="preserve"> また、欄外への記述もお止めください。</t>
    <phoneticPr fontId="3"/>
  </si>
  <si>
    <t xml:space="preserve"> Ⅰ．総括表の入力は「数字のみ」とさせていただきます。</t>
    <rPh sb="7" eb="9">
      <t>ニュウリョク</t>
    </rPh>
    <rPh sb="11" eb="13">
      <t>スウジ</t>
    </rPh>
    <phoneticPr fontId="3"/>
  </si>
  <si>
    <t>（４） 参加者数について</t>
    <rPh sb="7" eb="8">
      <t>スウ</t>
    </rPh>
    <phoneticPr fontId="3"/>
  </si>
  <si>
    <t>（３）清掃を実施した場所別に清掃を行った距離、面積を入力してください。（不明の場合は、空欄可）</t>
    <rPh sb="3" eb="5">
      <t>セイソウ</t>
    </rPh>
    <rPh sb="6" eb="8">
      <t>ジッシ</t>
    </rPh>
    <rPh sb="10" eb="13">
      <t>バショベツ</t>
    </rPh>
    <rPh sb="23" eb="25">
      <t>メンセキ</t>
    </rPh>
    <rPh sb="36" eb="38">
      <t>フメイ</t>
    </rPh>
    <rPh sb="39" eb="41">
      <t>バアイ</t>
    </rPh>
    <rPh sb="43" eb="45">
      <t>クウラン</t>
    </rPh>
    <rPh sb="45" eb="46">
      <t>カ</t>
    </rPh>
    <phoneticPr fontId="3"/>
  </si>
  <si>
    <t>*3：団体について、該当する区分を入力してください。団体の区分が複数ある場合は、右隣の予備の欄に追加してください。</t>
    <phoneticPr fontId="3"/>
  </si>
  <si>
    <r>
      <t>*5：令和7年(1月～12月)に清掃活動に参加した団体関係者（職員・会員等。一時参加者を含む）の人数（累計＝延べ人数）を入力してください。</t>
    </r>
    <r>
      <rPr>
        <sz val="11"/>
        <color rgb="FFFF0000"/>
        <rFont val="ＭＳ 明朝"/>
        <family val="1"/>
        <charset val="128"/>
      </rPr>
      <t xml:space="preserve"> </t>
    </r>
    <rPh sb="27" eb="30">
      <t>カンケイシャ</t>
    </rPh>
    <phoneticPr fontId="3"/>
  </si>
  <si>
    <t>２.令和7年清掃活動団体一覧※HP等で公開可能な情報のみ入力してください。なお、｢活動資金･物品の調達｣の個別情報は公開しません。集計・加工した情報のみ公開。</t>
    <rPh sb="2" eb="4">
      <t>レイワ</t>
    </rPh>
    <rPh sb="5" eb="6">
      <t>ネン</t>
    </rPh>
    <rPh sb="6" eb="8">
      <t>セイソウ</t>
    </rPh>
    <rPh sb="8" eb="10">
      <t>カツドウ</t>
    </rPh>
    <rPh sb="10" eb="12">
      <t>ダンタイ</t>
    </rPh>
    <rPh sb="12" eb="14">
      <t>イチラン</t>
    </rPh>
    <rPh sb="17" eb="18">
      <t>ナド</t>
    </rPh>
    <rPh sb="19" eb="23">
      <t>コウカイカノウ</t>
    </rPh>
    <rPh sb="24" eb="26">
      <t>ジョウホウ</t>
    </rPh>
    <rPh sb="28" eb="30">
      <t>ニュウリョク</t>
    </rPh>
    <rPh sb="41" eb="45">
      <t>カツドウシキン</t>
    </rPh>
    <rPh sb="46" eb="48">
      <t>ブッピン</t>
    </rPh>
    <rPh sb="49" eb="51">
      <t>チョウタツ</t>
    </rPh>
    <rPh sb="53" eb="55">
      <t>コベツ</t>
    </rPh>
    <rPh sb="55" eb="57">
      <t>ジョウホウ</t>
    </rPh>
    <rPh sb="58" eb="60">
      <t>コウカイ</t>
    </rPh>
    <rPh sb="65" eb="67">
      <t>シュウケイ</t>
    </rPh>
    <rPh sb="68" eb="70">
      <t>カコウ</t>
    </rPh>
    <rPh sb="72" eb="74">
      <t>ジョウホウ</t>
    </rPh>
    <rPh sb="76" eb="78">
      <t>コウカイ</t>
    </rPh>
    <phoneticPr fontId="3"/>
  </si>
  <si>
    <t>１．令和7年の清掃活動一覧※HP等で公開可能な情報のみ入力してください。なお、「回収ごみの処分方法」の個別情報は公開しません。集計・加工した情報のみ公開。</t>
    <rPh sb="2" eb="4">
      <t>レイワ</t>
    </rPh>
    <rPh sb="5" eb="6">
      <t>ネン</t>
    </rPh>
    <rPh sb="7" eb="9">
      <t>セイソウ</t>
    </rPh>
    <rPh sb="9" eb="11">
      <t>カツドウ</t>
    </rPh>
    <rPh sb="11" eb="13">
      <t>イチラン</t>
    </rPh>
    <rPh sb="16" eb="17">
      <t>ナド</t>
    </rPh>
    <rPh sb="18" eb="22">
      <t>コウカイカノウ</t>
    </rPh>
    <rPh sb="23" eb="25">
      <t>ジョウホウ</t>
    </rPh>
    <rPh sb="27" eb="29">
      <t>ニュウリョク</t>
    </rPh>
    <rPh sb="40" eb="42">
      <t>カイシュウ</t>
    </rPh>
    <rPh sb="45" eb="49">
      <t>ショブンホウホウ</t>
    </rPh>
    <rPh sb="51" eb="53">
      <t>コベツ</t>
    </rPh>
    <rPh sb="53" eb="55">
      <t>ジョウホウ</t>
    </rPh>
    <rPh sb="56" eb="58">
      <t>コウカイ</t>
    </rPh>
    <rPh sb="63" eb="65">
      <t>シュウケイ</t>
    </rPh>
    <rPh sb="66" eb="68">
      <t>カコウ</t>
    </rPh>
    <rPh sb="70" eb="72">
      <t>ジョウホウ</t>
    </rPh>
    <rPh sb="74" eb="76">
      <t>コウカイ</t>
    </rPh>
    <phoneticPr fontId="3"/>
  </si>
  <si>
    <t>*1：清掃地が属する市町村名を入力してください。</t>
    <rPh sb="3" eb="5">
      <t>セイソウ</t>
    </rPh>
    <rPh sb="5" eb="6">
      <t>チ</t>
    </rPh>
    <rPh sb="7" eb="8">
      <t>ゾク</t>
    </rPh>
    <rPh sb="10" eb="13">
      <t>シチョウソン</t>
    </rPh>
    <rPh sb="13" eb="14">
      <t>メイ</t>
    </rPh>
    <rPh sb="15" eb="17">
      <t>ニュウリョク</t>
    </rPh>
    <phoneticPr fontId="3"/>
  </si>
  <si>
    <t>*3：月と日を選択してください。</t>
    <rPh sb="3" eb="4">
      <t>ツキ</t>
    </rPh>
    <rPh sb="5" eb="6">
      <t>ヒ</t>
    </rPh>
    <rPh sb="7" eb="9">
      <t>センタク</t>
    </rPh>
    <phoneticPr fontId="3"/>
  </si>
  <si>
    <t>*4：活動名大会名の名称が無い場合は空欄にしてください。</t>
    <phoneticPr fontId="3"/>
  </si>
  <si>
    <t>*5：主催者には「呼びかけ人」を含みます。主催者が複数の場合は、代表者のみ入力してください。</t>
    <rPh sb="21" eb="24">
      <t>シュサイシャ</t>
    </rPh>
    <rPh sb="25" eb="27">
      <t>フクスウ</t>
    </rPh>
    <rPh sb="28" eb="30">
      <t>バアイ</t>
    </rPh>
    <rPh sb="32" eb="35">
      <t>ダイヒョウシャ</t>
    </rPh>
    <rPh sb="37" eb="39">
      <t>ニュウリョク</t>
    </rPh>
    <phoneticPr fontId="3"/>
  </si>
  <si>
    <t>*6：主催者の区分を入力してください。主催者の区分が複数ある場合は、右隣の予備の欄に追加してください。予備の欄は3つ用意してあるので、最大4つの区分を入力いただけます。</t>
    <rPh sb="40" eb="41">
      <t>ラン</t>
    </rPh>
    <rPh sb="54" eb="55">
      <t>ラン</t>
    </rPh>
    <phoneticPr fontId="3"/>
  </si>
  <si>
    <t>*7：地区名、海岸名等を入力してください。なお、海域、湖域については○○海域、○○沖合、○○湖東部などと入力してください。</t>
    <rPh sb="10" eb="11">
      <t>ナド</t>
    </rPh>
    <rPh sb="24" eb="26">
      <t>カイイキ</t>
    </rPh>
    <rPh sb="27" eb="29">
      <t>コイキ</t>
    </rPh>
    <rPh sb="36" eb="38">
      <t>カイイキ</t>
    </rPh>
    <rPh sb="41" eb="43">
      <t>オキアイ</t>
    </rPh>
    <rPh sb="46" eb="47">
      <t>コ</t>
    </rPh>
    <rPh sb="47" eb="49">
      <t>トウブ</t>
    </rPh>
    <rPh sb="52" eb="54">
      <t>ニュウリョク</t>
    </rPh>
    <phoneticPr fontId="3"/>
  </si>
  <si>
    <t>*8：海岸(河川・湖岸)の場合は実際に清掃活動の対象とした距離(km)を、海域(海上･海底)、湖域(湖上･湖底)の場合は探索・回収活動の対象面積(km²)を入力してください。</t>
    <rPh sb="6" eb="8">
      <t>カセン</t>
    </rPh>
    <rPh sb="16" eb="18">
      <t>ジッサイ</t>
    </rPh>
    <rPh sb="21" eb="23">
      <t>カツドウ</t>
    </rPh>
    <rPh sb="24" eb="26">
      <t>タイショウ</t>
    </rPh>
    <rPh sb="37" eb="39">
      <t>カイイキ</t>
    </rPh>
    <rPh sb="43" eb="45">
      <t>カイテイ</t>
    </rPh>
    <rPh sb="47" eb="49">
      <t>コイキ</t>
    </rPh>
    <rPh sb="53" eb="55">
      <t>コテイ</t>
    </rPh>
    <rPh sb="68" eb="70">
      <t>タイショウ</t>
    </rPh>
    <phoneticPr fontId="3"/>
  </si>
  <si>
    <t>　　不明な場合は空欄で構いません。</t>
    <phoneticPr fontId="3"/>
  </si>
  <si>
    <t>*9：ごみの回収量（人工物、自然物、総量）を入力してください。総量しか分からない場合は総量のみ入力してください。</t>
    <rPh sb="6" eb="8">
      <t>カイシュウ</t>
    </rPh>
    <rPh sb="8" eb="9">
      <t>リョウ</t>
    </rPh>
    <rPh sb="10" eb="12">
      <t>ジンコウ</t>
    </rPh>
    <rPh sb="12" eb="13">
      <t>ブツ</t>
    </rPh>
    <rPh sb="14" eb="17">
      <t>シゼンブツ</t>
    </rPh>
    <rPh sb="18" eb="20">
      <t>ソウリョウ</t>
    </rPh>
    <rPh sb="31" eb="33">
      <t>ソウリョウ</t>
    </rPh>
    <rPh sb="35" eb="36">
      <t>ワ</t>
    </rPh>
    <rPh sb="40" eb="42">
      <t>バアイ</t>
    </rPh>
    <rPh sb="43" eb="45">
      <t>ソウリョウ</t>
    </rPh>
    <rPh sb="47" eb="49">
      <t>ニュウリョク</t>
    </rPh>
    <phoneticPr fontId="3"/>
  </si>
  <si>
    <t>*10：行政が無料又は有料で引き取ってくれる場合は「行政に依頼」、民間の産廃業者などに処分を依頼する場合は「民間に依頼」、再資源化などその他の方法で処分する場合は「その他」を選択してください。</t>
    <rPh sb="4" eb="6">
      <t>ギョウセイ</t>
    </rPh>
    <rPh sb="7" eb="9">
      <t>ムリョウ</t>
    </rPh>
    <rPh sb="9" eb="10">
      <t>マタ</t>
    </rPh>
    <rPh sb="11" eb="13">
      <t>ユウリョウ</t>
    </rPh>
    <rPh sb="14" eb="15">
      <t>ヒ</t>
    </rPh>
    <rPh sb="16" eb="17">
      <t>ト</t>
    </rPh>
    <rPh sb="22" eb="24">
      <t>バアイ</t>
    </rPh>
    <rPh sb="26" eb="28">
      <t>ギョウセイ</t>
    </rPh>
    <rPh sb="29" eb="31">
      <t>イライ</t>
    </rPh>
    <rPh sb="33" eb="35">
      <t>ミンカン</t>
    </rPh>
    <rPh sb="36" eb="40">
      <t>サンパイギョウシャ</t>
    </rPh>
    <rPh sb="43" eb="45">
      <t>ショブン</t>
    </rPh>
    <rPh sb="46" eb="48">
      <t>イライ</t>
    </rPh>
    <rPh sb="50" eb="52">
      <t>バアイ</t>
    </rPh>
    <rPh sb="54" eb="56">
      <t>ミンカン</t>
    </rPh>
    <rPh sb="57" eb="59">
      <t>イライ</t>
    </rPh>
    <rPh sb="61" eb="65">
      <t>サイシゲンカ</t>
    </rPh>
    <rPh sb="69" eb="70">
      <t>タ</t>
    </rPh>
    <rPh sb="71" eb="73">
      <t>ホウホウ</t>
    </rPh>
    <rPh sb="74" eb="76">
      <t>ショブン</t>
    </rPh>
    <rPh sb="78" eb="80">
      <t>バアイ</t>
    </rPh>
    <rPh sb="84" eb="85">
      <t>タ</t>
    </rPh>
    <rPh sb="87" eb="89">
      <t>センタク</t>
    </rPh>
    <phoneticPr fontId="3"/>
  </si>
  <si>
    <r>
      <t>市町村名</t>
    </r>
    <r>
      <rPr>
        <sz val="8"/>
        <color rgb="FFFF0000"/>
        <rFont val="ＭＳ 明朝"/>
        <family val="1"/>
        <charset val="128"/>
      </rPr>
      <t>*2</t>
    </r>
    <rPh sb="3" eb="4">
      <t>メイ</t>
    </rPh>
    <phoneticPr fontId="3"/>
  </si>
  <si>
    <r>
      <t>開催日</t>
    </r>
    <r>
      <rPr>
        <sz val="8"/>
        <color rgb="FFFF0000"/>
        <rFont val="ＭＳ 明朝"/>
        <family val="1"/>
        <charset val="128"/>
      </rPr>
      <t>*3</t>
    </r>
    <rPh sb="0" eb="3">
      <t>カイサイビ</t>
    </rPh>
    <phoneticPr fontId="3"/>
  </si>
  <si>
    <r>
      <t>活動名
大会名</t>
    </r>
    <r>
      <rPr>
        <sz val="8"/>
        <color rgb="FFFF0000"/>
        <rFont val="ＭＳ 明朝"/>
        <family val="1"/>
        <charset val="128"/>
      </rPr>
      <t>*4</t>
    </r>
    <rPh sb="0" eb="2">
      <t>カツドウ</t>
    </rPh>
    <rPh sb="2" eb="3">
      <t>メイ</t>
    </rPh>
    <rPh sb="4" eb="6">
      <t>タイカイ</t>
    </rPh>
    <rPh sb="6" eb="7">
      <t>メイ</t>
    </rPh>
    <phoneticPr fontId="3"/>
  </si>
  <si>
    <r>
      <t>主催者名</t>
    </r>
    <r>
      <rPr>
        <sz val="9"/>
        <color rgb="FFFF0000"/>
        <rFont val="ＭＳ 明朝"/>
        <family val="1"/>
        <charset val="128"/>
      </rPr>
      <t>*5</t>
    </r>
    <r>
      <rPr>
        <sz val="9"/>
        <rFont val="ＭＳ 明朝"/>
        <family val="1"/>
        <charset val="128"/>
      </rPr>
      <t>（匿名の場合は空欄にしてください）</t>
    </r>
    <rPh sb="0" eb="3">
      <t>シュサイシャ</t>
    </rPh>
    <rPh sb="3" eb="4">
      <t>メイ</t>
    </rPh>
    <phoneticPr fontId="3"/>
  </si>
  <si>
    <r>
      <t>区分</t>
    </r>
    <r>
      <rPr>
        <sz val="8"/>
        <color rgb="FFFF0000"/>
        <rFont val="ＭＳ 明朝"/>
        <family val="1"/>
        <charset val="128"/>
      </rPr>
      <t>*6</t>
    </r>
    <phoneticPr fontId="3"/>
  </si>
  <si>
    <r>
      <t>清掃地名</t>
    </r>
    <r>
      <rPr>
        <sz val="8"/>
        <color rgb="FFFF0000"/>
        <rFont val="ＭＳ 明朝"/>
        <family val="1"/>
        <charset val="128"/>
      </rPr>
      <t>*7</t>
    </r>
    <rPh sb="0" eb="2">
      <t>セイソウ</t>
    </rPh>
    <rPh sb="2" eb="3">
      <t>チ</t>
    </rPh>
    <rPh sb="3" eb="4">
      <t>メイ</t>
    </rPh>
    <phoneticPr fontId="3"/>
  </si>
  <si>
    <r>
      <t>回収量(m</t>
    </r>
    <r>
      <rPr>
        <vertAlign val="superscript"/>
        <sz val="11"/>
        <color theme="1"/>
        <rFont val="ＭＳ 明朝"/>
        <family val="1"/>
        <charset val="128"/>
      </rPr>
      <t>3</t>
    </r>
    <r>
      <rPr>
        <sz val="11"/>
        <color theme="1"/>
        <rFont val="ＭＳ 明朝"/>
        <family val="1"/>
        <charset val="128"/>
      </rPr>
      <t>)</t>
    </r>
    <r>
      <rPr>
        <sz val="8"/>
        <color rgb="FFFF0000"/>
        <rFont val="ＭＳ 明朝"/>
        <family val="1"/>
        <charset val="128"/>
      </rPr>
      <t>*9</t>
    </r>
    <rPh sb="0" eb="2">
      <t>カイシュウ</t>
    </rPh>
    <rPh sb="2" eb="3">
      <t>リョウ</t>
    </rPh>
    <phoneticPr fontId="3"/>
  </si>
  <si>
    <r>
      <t>回収ごみの処分方法</t>
    </r>
    <r>
      <rPr>
        <sz val="8"/>
        <color rgb="FFFF0000"/>
        <rFont val="ＭＳ 明朝"/>
        <family val="1"/>
        <charset val="128"/>
      </rPr>
      <t xml:space="preserve">*10
</t>
    </r>
    <r>
      <rPr>
        <sz val="9"/>
        <color theme="1"/>
        <rFont val="ＭＳ 明朝"/>
        <family val="1"/>
        <charset val="128"/>
      </rPr>
      <t>（複数回答可）</t>
    </r>
    <rPh sb="0" eb="2">
      <t>カイシュウ</t>
    </rPh>
    <rPh sb="5" eb="7">
      <t>ショブン</t>
    </rPh>
    <rPh sb="7" eb="9">
      <t>ホウホウ</t>
    </rPh>
    <rPh sb="14" eb="16">
      <t>フクスウ</t>
    </rPh>
    <rPh sb="16" eb="18">
      <t>カイトウ</t>
    </rPh>
    <rPh sb="18" eb="19">
      <t>カ</t>
    </rPh>
    <phoneticPr fontId="3"/>
  </si>
  <si>
    <r>
      <t>清掃距離(km)･清掃面積(km2)</t>
    </r>
    <r>
      <rPr>
        <sz val="8"/>
        <color rgb="FFFF0000"/>
        <rFont val="ＭＳ 明朝"/>
        <family val="1"/>
        <charset val="128"/>
      </rPr>
      <t>*8</t>
    </r>
    <rPh sb="0" eb="2">
      <t>セイソウ</t>
    </rPh>
    <rPh sb="2" eb="4">
      <t>キョリ</t>
    </rPh>
    <rPh sb="9" eb="11">
      <t>セイソウ</t>
    </rPh>
    <rPh sb="11" eb="13">
      <t>メンセキ</t>
    </rPh>
    <phoneticPr fontId="3"/>
  </si>
  <si>
    <t>PDFは画像が粗いため、可能であれば避けてください。</t>
    <rPh sb="4" eb="6">
      <t>ガゾウ</t>
    </rPh>
    <rPh sb="7" eb="8">
      <t>アラ</t>
    </rPh>
    <rPh sb="12" eb="14">
      <t>カノウ</t>
    </rPh>
    <rPh sb="18" eb="19">
      <t>サ</t>
    </rPh>
    <phoneticPr fontId="3"/>
  </si>
  <si>
    <t>*2：清掃地が他の都道府県にある場合は、こちらの欄に都道府県名+市区町村名で入力してください。</t>
    <rPh sb="7" eb="8">
      <t>タ</t>
    </rPh>
    <rPh sb="9" eb="13">
      <t>トドウフケン</t>
    </rPh>
    <rPh sb="24" eb="25">
      <t>ラン</t>
    </rPh>
    <phoneticPr fontId="3"/>
  </si>
  <si>
    <t>*1：団体の本部又は支部の住所地の市区町村名を入力してください。</t>
    <rPh sb="3" eb="5">
      <t>ダンタイ</t>
    </rPh>
    <rPh sb="6" eb="8">
      <t>ホンブ</t>
    </rPh>
    <rPh sb="8" eb="9">
      <t>マタ</t>
    </rPh>
    <rPh sb="10" eb="12">
      <t>シブ</t>
    </rPh>
    <rPh sb="13" eb="15">
      <t>ジュウショ</t>
    </rPh>
    <rPh sb="15" eb="16">
      <t>チ</t>
    </rPh>
    <rPh sb="17" eb="19">
      <t>シク</t>
    </rPh>
    <rPh sb="19" eb="21">
      <t>チョウソン</t>
    </rPh>
    <rPh sb="21" eb="22">
      <t>メイ</t>
    </rPh>
    <rPh sb="23" eb="25">
      <t>ニュウリョク</t>
    </rPh>
    <phoneticPr fontId="3"/>
  </si>
  <si>
    <t>*6：清掃活動に使う資材(ごみ袋･軍手･トングなど)や費用の調達先について、該当するものをア～オの中から選んで入力してください。複数回答可です。</t>
    <rPh sb="8" eb="9">
      <t>ツカ</t>
    </rPh>
    <rPh sb="10" eb="12">
      <t>シザイ</t>
    </rPh>
    <rPh sb="15" eb="16">
      <t>ブクロ</t>
    </rPh>
    <rPh sb="17" eb="19">
      <t>グンテ</t>
    </rPh>
    <rPh sb="30" eb="32">
      <t>チョウタツ</t>
    </rPh>
    <rPh sb="32" eb="33">
      <t>サキ</t>
    </rPh>
    <rPh sb="38" eb="40">
      <t>ガイトウ</t>
    </rPh>
    <rPh sb="64" eb="66">
      <t>フクスウ</t>
    </rPh>
    <rPh sb="66" eb="68">
      <t>カイトウ</t>
    </rPh>
    <rPh sb="68" eb="69">
      <t>カ</t>
    </rPh>
    <phoneticPr fontId="3"/>
  </si>
  <si>
    <t>(単位:人)</t>
    <rPh sb="1" eb="3">
      <t>タンイ</t>
    </rPh>
    <rPh sb="4" eb="5">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</si>
</sst>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Red]\(0\)"/>
    <numFmt numFmtId="178" formatCode="General&quot;人&quot;"/>
    <numFmt numFmtId="179" formatCode="General&quot;km&quot;"/>
    <numFmt numFmtId="180" formatCode="General&quot;km²&quot;"/>
    <numFmt numFmtId="181" formatCode="General&quot;m³&quot;"/>
    <numFmt numFmtId="182" formatCode="General&quot;件&quot;"/>
    <numFmt numFmtId="185" formatCode="0&quot;人&quot;"/>
  </numFmts>
  <fonts count="54">
    <font>
      <sz val="11"/>
      <color theme="1"/>
      <name val="游ゴシック"/>
      <family val="2"/>
      <charset val="128"/>
      <scheme val="minor"/>
    </font>
    <font>
      <sz val="10"/>
      <name val="ＭＳ Ｐゴシック"/>
      <family val="3"/>
      <charset val="128"/>
    </font>
    <font>
      <sz val="9"/>
      <name val="ＭＳ ゴシック"/>
      <family val="3"/>
      <charset val="128"/>
    </font>
    <font>
      <sz val="6"/>
      <name val="游ゴシック"/>
      <family val="2"/>
      <charset val="128"/>
      <scheme val="minor"/>
    </font>
    <font>
      <sz val="6"/>
      <name val="ＭＳ Ｐゴシック"/>
      <family val="3"/>
      <charset val="128"/>
    </font>
    <font>
      <u/>
      <sz val="10"/>
      <color indexed="12"/>
      <name val="ＭＳ Ｐゴシック"/>
      <family val="3"/>
      <charset val="128"/>
    </font>
    <font>
      <sz val="11"/>
      <color theme="1"/>
      <name val="ＭＳ 明朝"/>
      <family val="1"/>
      <charset val="128"/>
    </font>
    <font>
      <sz val="11"/>
      <name val="ＭＳ 明朝"/>
      <family val="1"/>
      <charset val="128"/>
    </font>
    <font>
      <sz val="11"/>
      <name val="Century"/>
      <family val="1"/>
    </font>
    <font>
      <sz val="11"/>
      <name val="ＭＳ Ｐゴシック"/>
      <family val="3"/>
      <charset val="128"/>
    </font>
    <font>
      <sz val="11"/>
      <color theme="1" tint="4.9989318521683403E-2"/>
      <name val="ＭＳ Ｐゴシック"/>
      <family val="3"/>
      <charset val="128"/>
    </font>
    <font>
      <sz val="9"/>
      <color rgb="FFFF0000"/>
      <name val="ＭＳ ゴシック"/>
      <family val="3"/>
      <charset val="128"/>
    </font>
    <font>
      <b/>
      <sz val="11"/>
      <color theme="1"/>
      <name val="游ゴシック"/>
      <family val="3"/>
      <charset val="128"/>
      <scheme val="minor"/>
    </font>
    <font>
      <sz val="18"/>
      <color theme="1"/>
      <name val="ＭＳ 明朝"/>
      <family val="1"/>
      <charset val="128"/>
    </font>
    <font>
      <sz val="11"/>
      <color rgb="FFFF0000"/>
      <name val="ＭＳ 明朝"/>
      <family val="1"/>
      <charset val="128"/>
    </font>
    <font>
      <vertAlign val="superscript"/>
      <sz val="11"/>
      <name val="ＭＳ 明朝"/>
      <family val="1"/>
      <charset val="128"/>
    </font>
    <font>
      <vertAlign val="superscript"/>
      <sz val="11"/>
      <color theme="1"/>
      <name val="ＭＳ 明朝"/>
      <family val="1"/>
      <charset val="128"/>
    </font>
    <font>
      <sz val="9"/>
      <name val="ＭＳ 明朝"/>
      <family val="1"/>
      <charset val="128"/>
    </font>
    <font>
      <b/>
      <sz val="11"/>
      <name val="ＭＳ 明朝"/>
      <family val="1"/>
      <charset val="128"/>
    </font>
    <font>
      <sz val="8"/>
      <name val="ＭＳ 明朝"/>
      <family val="1"/>
      <charset val="128"/>
    </font>
    <font>
      <sz val="10"/>
      <name val="ＭＳ 明朝"/>
      <family val="1"/>
      <charset val="128"/>
    </font>
    <font>
      <sz val="9"/>
      <color rgb="FFFF0000"/>
      <name val="ＭＳ 明朝"/>
      <family val="1"/>
      <charset val="128"/>
    </font>
    <font>
      <sz val="9"/>
      <color theme="1"/>
      <name val="ＭＳ 明朝"/>
      <family val="1"/>
      <charset val="128"/>
    </font>
    <font>
      <sz val="11"/>
      <color rgb="FF0070C0"/>
      <name val="ＭＳ 明朝"/>
      <family val="1"/>
      <charset val="128"/>
    </font>
    <font>
      <u/>
      <sz val="11"/>
      <color indexed="12"/>
      <name val="ＭＳ Ｐゴシック"/>
      <family val="3"/>
      <charset val="128"/>
    </font>
    <font>
      <u/>
      <sz val="11"/>
      <color indexed="12"/>
      <name val="ＭＳ 明朝"/>
      <family val="1"/>
      <charset val="128"/>
    </font>
    <font>
      <sz val="11"/>
      <color indexed="10"/>
      <name val="ＭＳ 明朝"/>
      <family val="1"/>
      <charset val="128"/>
    </font>
    <font>
      <sz val="11"/>
      <color rgb="FF000000"/>
      <name val="ＭＳ 明朝"/>
      <family val="1"/>
      <charset val="128"/>
    </font>
    <font>
      <b/>
      <sz val="14"/>
      <name val="ＭＳ 明朝"/>
      <family val="1"/>
      <charset val="128"/>
    </font>
    <font>
      <b/>
      <sz val="14"/>
      <color theme="1"/>
      <name val="ＭＳ 明朝"/>
      <family val="1"/>
      <charset val="128"/>
    </font>
    <font>
      <sz val="8"/>
      <color rgb="FFFF0000"/>
      <name val="ＭＳ 明朝"/>
      <family val="1"/>
      <charset val="128"/>
    </font>
    <font>
      <vertAlign val="superscript"/>
      <sz val="11"/>
      <color rgb="FFFF0000"/>
      <name val="ＭＳ 明朝"/>
      <family val="1"/>
      <charset val="128"/>
    </font>
    <font>
      <sz val="10"/>
      <color theme="1"/>
      <name val="ＭＳ 明朝"/>
      <family val="1"/>
      <charset val="128"/>
    </font>
    <font>
      <sz val="10"/>
      <color rgb="FFFF0000"/>
      <name val="ＭＳ 明朝"/>
      <family val="1"/>
      <charset val="128"/>
    </font>
    <font>
      <vertAlign val="superscript"/>
      <sz val="10"/>
      <color rgb="FFFF0000"/>
      <name val="ＭＳ 明朝"/>
      <family val="1"/>
      <charset val="128"/>
    </font>
    <font>
      <b/>
      <sz val="11"/>
      <color rgb="FFFF0000"/>
      <name val="ＭＳ 明朝"/>
      <family val="1"/>
      <charset val="128"/>
    </font>
    <font>
      <b/>
      <u/>
      <sz val="14"/>
      <color rgb="FFFF0000"/>
      <name val="ＭＳ 明朝"/>
      <family val="1"/>
      <charset val="128"/>
    </font>
    <font>
      <b/>
      <sz val="16"/>
      <name val="ＭＳ 明朝"/>
      <family val="1"/>
      <charset val="128"/>
    </font>
    <font>
      <b/>
      <sz val="18"/>
      <name val="ＭＳ 明朝"/>
      <family val="1"/>
      <charset val="128"/>
    </font>
    <font>
      <b/>
      <sz val="12"/>
      <name val="ＭＳ 明朝"/>
      <family val="1"/>
      <charset val="128"/>
    </font>
    <font>
      <b/>
      <sz val="14"/>
      <color rgb="FFFF0000"/>
      <name val="ＭＳ 明朝"/>
      <family val="1"/>
      <charset val="128"/>
    </font>
    <font>
      <sz val="9"/>
      <color indexed="81"/>
      <name val="MS P ゴシック"/>
      <family val="3"/>
      <charset val="128"/>
    </font>
    <font>
      <b/>
      <sz val="11"/>
      <color rgb="FF000000"/>
      <name val="ＭＳ 明朝"/>
      <family val="1"/>
      <charset val="128"/>
    </font>
    <font>
      <sz val="12"/>
      <color theme="1"/>
      <name val="ＭＳ 明朝"/>
      <family val="1"/>
      <charset val="128"/>
    </font>
    <font>
      <b/>
      <u/>
      <sz val="11"/>
      <color theme="1"/>
      <name val="ＭＳ 明朝"/>
      <family val="1"/>
      <charset val="128"/>
    </font>
    <font>
      <b/>
      <sz val="9"/>
      <color theme="1"/>
      <name val="ＭＳ 明朝"/>
      <family val="1"/>
      <charset val="128"/>
    </font>
    <font>
      <b/>
      <sz val="12"/>
      <color theme="1"/>
      <name val="ＭＳ 明朝"/>
      <family val="1"/>
      <charset val="128"/>
    </font>
    <font>
      <b/>
      <sz val="9"/>
      <color indexed="81"/>
      <name val="MS P ゴシック"/>
      <family val="3"/>
      <charset val="128"/>
    </font>
    <font>
      <sz val="6"/>
      <color rgb="FFFF0000"/>
      <name val="ＭＳ 明朝"/>
      <family val="1"/>
      <charset val="128"/>
    </font>
    <font>
      <b/>
      <sz val="9"/>
      <color rgb="FFFF0000"/>
      <name val="ＭＳ 明朝"/>
      <family val="1"/>
      <charset val="128"/>
    </font>
    <font>
      <b/>
      <sz val="8"/>
      <color rgb="FFFF0000"/>
      <name val="ＭＳ 明朝"/>
      <family val="1"/>
      <charset val="128"/>
    </font>
    <font>
      <sz val="8"/>
      <color theme="1"/>
      <name val="ＭＳ 明朝"/>
      <family val="1"/>
      <charset val="128"/>
    </font>
    <font>
      <b/>
      <sz val="11"/>
      <color theme="1"/>
      <name val="ＭＳ 明朝"/>
      <family val="1"/>
      <charset val="128"/>
    </font>
    <font>
      <sz val="10"/>
      <color indexed="10"/>
      <name val="ＭＳ 明朝"/>
      <family val="1"/>
      <charset val="128"/>
    </font>
  </fonts>
  <fills count="8">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auto="1"/>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rgb="FFFF0000"/>
      </left>
      <right/>
      <top style="thick">
        <color rgb="FFFF0000"/>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right/>
      <top style="hair">
        <color auto="1"/>
      </top>
      <bottom/>
      <diagonal/>
    </border>
    <border diagonalUp="1">
      <left style="medium">
        <color indexed="64"/>
      </left>
      <right style="medium">
        <color indexed="64"/>
      </right>
      <top style="thin">
        <color indexed="64"/>
      </top>
      <bottom style="medium">
        <color indexed="64"/>
      </bottom>
      <diagonal style="thin">
        <color indexed="64"/>
      </diagonal>
    </border>
  </borders>
  <cellStyleXfs count="4">
    <xf numFmtId="0" fontId="0" fillId="0" borderId="0">
      <alignment vertical="center"/>
    </xf>
    <xf numFmtId="0" fontId="1" fillId="0" borderId="0"/>
    <xf numFmtId="0" fontId="5" fillId="0" borderId="0" applyNumberFormat="0" applyFill="0" applyBorder="0" applyAlignment="0" applyProtection="0">
      <alignment vertical="top"/>
      <protection locked="0"/>
    </xf>
    <xf numFmtId="0" fontId="9" fillId="0" borderId="0"/>
  </cellStyleXfs>
  <cellXfs count="239">
    <xf numFmtId="0" fontId="0" fillId="0" borderId="0" xfId="0">
      <alignment vertical="center"/>
    </xf>
    <xf numFmtId="0" fontId="2" fillId="0" borderId="0" xfId="1" applyFont="1"/>
    <xf numFmtId="0" fontId="0" fillId="0" borderId="0" xfId="0" applyAlignment="1"/>
    <xf numFmtId="49" fontId="0" fillId="5" borderId="1" xfId="0" applyNumberFormat="1" applyFill="1" applyBorder="1">
      <alignment vertical="center"/>
    </xf>
    <xf numFmtId="49" fontId="0" fillId="5" borderId="1" xfId="0" applyNumberFormat="1" applyFill="1" applyBorder="1" applyAlignment="1">
      <alignment vertical="center" wrapText="1"/>
    </xf>
    <xf numFmtId="49" fontId="10" fillId="3" borderId="1" xfId="3" applyNumberFormat="1" applyFont="1" applyFill="1" applyBorder="1" applyAlignment="1">
      <alignment vertical="center"/>
    </xf>
    <xf numFmtId="0" fontId="0" fillId="3" borderId="1" xfId="0" applyFill="1" applyBorder="1">
      <alignment vertical="center"/>
    </xf>
    <xf numFmtId="49" fontId="0" fillId="0" borderId="1" xfId="0" applyNumberFormat="1" applyBorder="1">
      <alignment vertical="center"/>
    </xf>
    <xf numFmtId="0" fontId="0" fillId="3" borderId="0" xfId="0" applyFill="1">
      <alignment vertical="center"/>
    </xf>
    <xf numFmtId="49" fontId="0" fillId="0" borderId="0" xfId="0" applyNumberFormat="1">
      <alignment vertical="center"/>
    </xf>
    <xf numFmtId="0" fontId="6" fillId="0" borderId="0" xfId="0" applyFont="1">
      <alignment vertical="center"/>
    </xf>
    <xf numFmtId="0" fontId="11" fillId="0" borderId="0" xfId="1" applyFont="1"/>
    <xf numFmtId="0" fontId="12" fillId="0" borderId="0" xfId="0" applyFont="1">
      <alignment vertical="center"/>
    </xf>
    <xf numFmtId="0" fontId="6" fillId="0" borderId="0" xfId="0" applyFont="1" applyAlignment="1">
      <alignment vertical="center" wrapText="1"/>
    </xf>
    <xf numFmtId="0" fontId="18"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lignment vertical="center"/>
    </xf>
    <xf numFmtId="176" fontId="7" fillId="2" borderId="1" xfId="1" applyNumberFormat="1" applyFont="1" applyFill="1" applyBorder="1" applyAlignment="1" applyProtection="1">
      <alignment vertical="center"/>
      <protection locked="0"/>
    </xf>
    <xf numFmtId="0" fontId="7" fillId="2" borderId="1" xfId="1" applyFont="1" applyFill="1" applyBorder="1" applyAlignment="1" applyProtection="1">
      <alignment vertical="center"/>
      <protection locked="0"/>
    </xf>
    <xf numFmtId="0" fontId="7" fillId="2" borderId="4" xfId="1" applyFont="1" applyFill="1" applyBorder="1" applyAlignment="1" applyProtection="1">
      <alignment vertical="center"/>
      <protection locked="0"/>
    </xf>
    <xf numFmtId="0" fontId="7" fillId="4" borderId="1" xfId="1" applyFont="1" applyFill="1" applyBorder="1" applyAlignment="1" applyProtection="1">
      <alignment vertical="center"/>
      <protection locked="0"/>
    </xf>
    <xf numFmtId="49" fontId="7" fillId="2" borderId="1" xfId="1" applyNumberFormat="1" applyFont="1" applyFill="1" applyBorder="1" applyAlignment="1" applyProtection="1">
      <alignment vertical="center"/>
      <protection locked="0"/>
    </xf>
    <xf numFmtId="0" fontId="7" fillId="2" borderId="8" xfId="1" applyFont="1" applyFill="1" applyBorder="1" applyAlignment="1" applyProtection="1">
      <alignment vertical="center"/>
      <protection locked="0"/>
    </xf>
    <xf numFmtId="0" fontId="6" fillId="4" borderId="25" xfId="0" applyFont="1" applyFill="1" applyBorder="1" applyAlignment="1" applyProtection="1">
      <alignment vertical="center" wrapText="1"/>
      <protection locked="0"/>
    </xf>
    <xf numFmtId="0" fontId="6" fillId="4" borderId="23" xfId="0" applyFont="1" applyFill="1" applyBorder="1" applyAlignment="1" applyProtection="1">
      <alignment vertical="center" wrapText="1"/>
      <protection locked="0"/>
    </xf>
    <xf numFmtId="0" fontId="6" fillId="0" borderId="22" xfId="0" applyFont="1" applyBorder="1" applyAlignment="1">
      <alignment horizontal="centerContinuous" vertical="center"/>
    </xf>
    <xf numFmtId="0" fontId="6" fillId="0" borderId="15" xfId="0" applyFont="1" applyBorder="1" applyAlignment="1">
      <alignment horizontal="centerContinuous" vertical="center"/>
    </xf>
    <xf numFmtId="0" fontId="6" fillId="0" borderId="11" xfId="0" applyFont="1" applyBorder="1" applyAlignment="1">
      <alignment horizontal="centerContinuous" vertical="center"/>
    </xf>
    <xf numFmtId="0" fontId="6" fillId="4" borderId="9" xfId="0" applyFont="1" applyFill="1" applyBorder="1" applyAlignment="1" applyProtection="1">
      <alignment vertical="center" wrapText="1"/>
      <protection locked="0"/>
    </xf>
    <xf numFmtId="0" fontId="6" fillId="4" borderId="39" xfId="0" applyFont="1" applyFill="1" applyBorder="1" applyAlignment="1" applyProtection="1">
      <alignment vertical="center" wrapText="1"/>
      <protection locked="0"/>
    </xf>
    <xf numFmtId="0" fontId="6" fillId="0" borderId="10" xfId="0" applyFont="1" applyBorder="1" applyAlignment="1">
      <alignment horizontal="center" vertical="center" wrapText="1"/>
    </xf>
    <xf numFmtId="0" fontId="6" fillId="0" borderId="28" xfId="0" applyFont="1" applyBorder="1" applyAlignment="1">
      <alignment horizontal="center" vertical="center" wrapText="1"/>
    </xf>
    <xf numFmtId="0" fontId="7" fillId="0" borderId="22" xfId="0" applyFont="1" applyBorder="1" applyAlignment="1">
      <alignment horizontal="centerContinuous" vertical="center"/>
    </xf>
    <xf numFmtId="0" fontId="6" fillId="4" borderId="24" xfId="0" applyFont="1" applyFill="1" applyBorder="1" applyAlignment="1" applyProtection="1">
      <alignment vertical="center" wrapText="1"/>
      <protection locked="0"/>
    </xf>
    <xf numFmtId="0" fontId="6" fillId="4" borderId="25" xfId="0" applyFont="1" applyFill="1" applyBorder="1" applyAlignment="1" applyProtection="1">
      <alignment horizontal="center" vertical="center" wrapText="1"/>
      <protection locked="0"/>
    </xf>
    <xf numFmtId="0" fontId="6" fillId="4" borderId="23"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22" fillId="0" borderId="10" xfId="0" applyFont="1" applyBorder="1" applyAlignment="1">
      <alignment horizontal="center" vertical="center" wrapText="1"/>
    </xf>
    <xf numFmtId="185" fontId="6" fillId="4" borderId="25" xfId="0" applyNumberFormat="1" applyFont="1" applyFill="1" applyBorder="1" applyAlignment="1" applyProtection="1">
      <alignment vertical="center" wrapText="1"/>
      <protection locked="0"/>
    </xf>
    <xf numFmtId="185" fontId="6" fillId="4" borderId="23" xfId="0" applyNumberFormat="1" applyFont="1" applyFill="1" applyBorder="1" applyAlignment="1" applyProtection="1">
      <alignment vertical="center" wrapText="1"/>
      <protection locked="0"/>
    </xf>
    <xf numFmtId="185" fontId="6" fillId="4" borderId="24" xfId="0" applyNumberFormat="1" applyFont="1" applyFill="1" applyBorder="1" applyAlignment="1" applyProtection="1">
      <alignment vertical="center" wrapText="1"/>
      <protection locked="0"/>
    </xf>
    <xf numFmtId="178" fontId="6" fillId="4" borderId="23" xfId="0" applyNumberFormat="1" applyFont="1" applyFill="1" applyBorder="1" applyAlignment="1" applyProtection="1">
      <alignment vertical="center" wrapText="1"/>
      <protection locked="0"/>
    </xf>
    <xf numFmtId="179" fontId="6" fillId="4" borderId="23" xfId="0" applyNumberFormat="1" applyFont="1" applyFill="1" applyBorder="1" applyAlignment="1" applyProtection="1">
      <alignment vertical="center" wrapText="1"/>
      <protection locked="0"/>
    </xf>
    <xf numFmtId="180" fontId="6" fillId="4" borderId="25" xfId="0" applyNumberFormat="1" applyFont="1" applyFill="1" applyBorder="1" applyAlignment="1" applyProtection="1">
      <alignment vertical="center" wrapText="1"/>
      <protection locked="0"/>
    </xf>
    <xf numFmtId="180" fontId="6" fillId="4" borderId="23" xfId="0" applyNumberFormat="1" applyFont="1" applyFill="1" applyBorder="1" applyAlignment="1" applyProtection="1">
      <alignment vertical="center" wrapText="1"/>
      <protection locked="0"/>
    </xf>
    <xf numFmtId="179" fontId="6" fillId="4" borderId="25" xfId="0" applyNumberFormat="1" applyFont="1" applyFill="1" applyBorder="1" applyAlignment="1" applyProtection="1">
      <alignment vertical="center" wrapText="1"/>
      <protection locked="0"/>
    </xf>
    <xf numFmtId="181" fontId="6" fillId="0" borderId="25" xfId="0" applyNumberFormat="1" applyFont="1" applyBorder="1" applyAlignment="1" applyProtection="1">
      <alignment vertical="center" wrapText="1"/>
      <protection locked="0"/>
    </xf>
    <xf numFmtId="181" fontId="6" fillId="0" borderId="23" xfId="0" applyNumberFormat="1" applyFont="1" applyBorder="1" applyAlignment="1" applyProtection="1">
      <alignment vertical="center" wrapText="1"/>
      <protection locked="0"/>
    </xf>
    <xf numFmtId="181" fontId="6" fillId="4" borderId="23" xfId="0" applyNumberFormat="1" applyFont="1" applyFill="1" applyBorder="1" applyAlignment="1" applyProtection="1">
      <alignment vertical="center" wrapText="1"/>
      <protection locked="0"/>
    </xf>
    <xf numFmtId="0" fontId="6" fillId="0" borderId="40" xfId="0" applyFont="1" applyBorder="1" applyAlignment="1">
      <alignment vertical="center" wrapText="1"/>
    </xf>
    <xf numFmtId="0" fontId="7" fillId="0" borderId="0" xfId="0" applyFont="1">
      <alignment vertical="center"/>
    </xf>
    <xf numFmtId="0" fontId="7" fillId="0" borderId="0" xfId="0" applyFont="1" applyAlignment="1">
      <alignment vertical="center" wrapText="1"/>
    </xf>
    <xf numFmtId="0" fontId="17" fillId="0" borderId="0" xfId="0" applyFont="1">
      <alignment vertical="center"/>
    </xf>
    <xf numFmtId="0" fontId="6" fillId="0" borderId="44" xfId="0" applyFont="1" applyBorder="1" applyAlignment="1">
      <alignment horizontal="center" vertical="center"/>
    </xf>
    <xf numFmtId="0" fontId="7" fillId="0" borderId="45" xfId="0" applyFont="1" applyBorder="1" applyAlignment="1">
      <alignment horizontal="center" vertical="center"/>
    </xf>
    <xf numFmtId="0" fontId="6" fillId="0" borderId="46" xfId="0" applyFont="1" applyBorder="1" applyAlignment="1">
      <alignment vertical="center" wrapText="1"/>
    </xf>
    <xf numFmtId="0" fontId="7" fillId="0" borderId="47" xfId="0" applyFont="1" applyBorder="1" applyAlignment="1">
      <alignment horizontal="right" vertical="center" wrapText="1"/>
    </xf>
    <xf numFmtId="0" fontId="7" fillId="0" borderId="46" xfId="0" applyFont="1" applyBorder="1" applyAlignment="1">
      <alignment vertical="center" wrapText="1"/>
    </xf>
    <xf numFmtId="0" fontId="6" fillId="0" borderId="46" xfId="0" applyFont="1" applyBorder="1" applyAlignment="1">
      <alignment horizontal="justify" vertical="center" wrapText="1"/>
    </xf>
    <xf numFmtId="0" fontId="6" fillId="0" borderId="48" xfId="0" applyFont="1" applyBorder="1" applyAlignment="1">
      <alignment vertical="center" wrapText="1"/>
    </xf>
    <xf numFmtId="0" fontId="7" fillId="0" borderId="49" xfId="0" applyFont="1" applyBorder="1" applyAlignment="1">
      <alignment horizontal="right" vertical="center" wrapText="1"/>
    </xf>
    <xf numFmtId="0" fontId="7" fillId="0" borderId="0" xfId="1" applyFont="1" applyAlignment="1" applyProtection="1">
      <alignment vertical="center" wrapText="1"/>
      <protection locked="0"/>
    </xf>
    <xf numFmtId="178" fontId="6" fillId="0" borderId="24" xfId="0" applyNumberFormat="1" applyFont="1" applyBorder="1" applyAlignment="1" applyProtection="1">
      <alignment vertical="center" wrapText="1"/>
      <protection locked="0"/>
    </xf>
    <xf numFmtId="179" fontId="6" fillId="0" borderId="24" xfId="0" applyNumberFormat="1" applyFont="1" applyBorder="1" applyAlignment="1" applyProtection="1">
      <alignment vertical="center" wrapText="1"/>
      <protection locked="0"/>
    </xf>
    <xf numFmtId="180" fontId="6" fillId="0" borderId="24" xfId="0" applyNumberFormat="1" applyFont="1" applyBorder="1" applyAlignment="1" applyProtection="1">
      <alignment vertical="center" wrapText="1"/>
      <protection locked="0"/>
    </xf>
    <xf numFmtId="181" fontId="6" fillId="0" borderId="24" xfId="0" applyNumberFormat="1" applyFont="1" applyBorder="1" applyAlignment="1" applyProtection="1">
      <alignment vertical="center" wrapText="1"/>
      <protection locked="0"/>
    </xf>
    <xf numFmtId="182" fontId="6" fillId="0" borderId="24" xfId="0" applyNumberFormat="1" applyFont="1" applyBorder="1" applyAlignment="1" applyProtection="1">
      <alignment vertical="center" wrapText="1"/>
      <protection locked="0"/>
    </xf>
    <xf numFmtId="0" fontId="19" fillId="0" borderId="0" xfId="1" applyFont="1" applyAlignment="1">
      <alignment horizontal="center" vertical="center"/>
    </xf>
    <xf numFmtId="0" fontId="19" fillId="0" borderId="0" xfId="1" applyFont="1" applyAlignment="1">
      <alignment horizontal="center" vertical="center" wrapText="1"/>
    </xf>
    <xf numFmtId="0" fontId="6" fillId="0" borderId="25" xfId="0" applyFont="1" applyBorder="1" applyAlignment="1" applyProtection="1">
      <alignment vertical="center" wrapText="1"/>
      <protection locked="0"/>
    </xf>
    <xf numFmtId="0" fontId="6" fillId="4" borderId="25" xfId="0" applyFont="1" applyFill="1" applyBorder="1" applyProtection="1">
      <alignment vertical="center"/>
      <protection locked="0"/>
    </xf>
    <xf numFmtId="0" fontId="27" fillId="4" borderId="31" xfId="0" applyFont="1" applyFill="1" applyBorder="1" applyAlignment="1" applyProtection="1">
      <alignment vertical="center" wrapText="1"/>
      <protection locked="0"/>
    </xf>
    <xf numFmtId="178" fontId="27" fillId="4" borderId="31" xfId="0" applyNumberFormat="1" applyFont="1" applyFill="1" applyBorder="1" applyAlignment="1" applyProtection="1">
      <alignment vertical="center" wrapText="1"/>
      <protection locked="0"/>
    </xf>
    <xf numFmtId="179" fontId="27" fillId="4" borderId="31" xfId="0" applyNumberFormat="1" applyFont="1" applyFill="1" applyBorder="1" applyAlignment="1" applyProtection="1">
      <alignment vertical="center" wrapText="1"/>
      <protection locked="0"/>
    </xf>
    <xf numFmtId="181" fontId="27" fillId="4" borderId="31" xfId="0" applyNumberFormat="1" applyFont="1" applyFill="1" applyBorder="1" applyAlignment="1" applyProtection="1">
      <alignment vertical="center" wrapText="1"/>
      <protection locked="0"/>
    </xf>
    <xf numFmtId="0" fontId="6" fillId="0" borderId="23" xfId="0" applyFont="1" applyBorder="1" applyAlignment="1" applyProtection="1">
      <alignment vertical="center" wrapText="1"/>
      <protection locked="0"/>
    </xf>
    <xf numFmtId="0" fontId="6" fillId="4" borderId="23" xfId="0" applyFont="1" applyFill="1" applyBorder="1" applyProtection="1">
      <alignment vertical="center"/>
      <protection locked="0"/>
    </xf>
    <xf numFmtId="0" fontId="27" fillId="4" borderId="27" xfId="0" applyFont="1" applyFill="1" applyBorder="1" applyAlignment="1" applyProtection="1">
      <alignment vertical="center" wrapText="1"/>
      <protection locked="0"/>
    </xf>
    <xf numFmtId="178" fontId="27" fillId="4" borderId="27" xfId="0" applyNumberFormat="1" applyFont="1" applyFill="1" applyBorder="1" applyAlignment="1" applyProtection="1">
      <alignment vertical="center" wrapText="1"/>
      <protection locked="0"/>
    </xf>
    <xf numFmtId="179" fontId="27" fillId="4" borderId="27" xfId="0" applyNumberFormat="1" applyFont="1" applyFill="1" applyBorder="1" applyAlignment="1" applyProtection="1">
      <alignment vertical="center" wrapText="1"/>
      <protection locked="0"/>
    </xf>
    <xf numFmtId="181" fontId="27" fillId="4" borderId="27" xfId="0" applyNumberFormat="1" applyFont="1" applyFill="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6" fillId="4" borderId="14" xfId="0" applyFont="1" applyFill="1" applyBorder="1" applyAlignment="1" applyProtection="1">
      <alignment vertical="center" wrapText="1"/>
      <protection locked="0"/>
    </xf>
    <xf numFmtId="181" fontId="6" fillId="4" borderId="27" xfId="0" applyNumberFormat="1" applyFont="1" applyFill="1" applyBorder="1" applyAlignment="1" applyProtection="1">
      <alignment vertical="center" wrapText="1"/>
      <protection locked="0"/>
    </xf>
    <xf numFmtId="0" fontId="6" fillId="0" borderId="24" xfId="0" applyFont="1" applyBorder="1" applyAlignment="1" applyProtection="1">
      <alignment horizontal="center" vertical="center" wrapText="1"/>
      <protection locked="0"/>
    </xf>
    <xf numFmtId="0" fontId="17" fillId="6" borderId="0" xfId="1" applyFont="1" applyFill="1" applyAlignment="1" applyProtection="1">
      <alignment vertical="center"/>
      <protection locked="0"/>
    </xf>
    <xf numFmtId="0" fontId="17" fillId="0" borderId="0" xfId="1" applyFont="1" applyAlignment="1" applyProtection="1">
      <alignment vertical="center"/>
      <protection locked="0"/>
    </xf>
    <xf numFmtId="0" fontId="6" fillId="0" borderId="0" xfId="0" applyFont="1" applyProtection="1">
      <alignment vertical="center"/>
      <protection locked="0"/>
    </xf>
    <xf numFmtId="0" fontId="6" fillId="0" borderId="22" xfId="0" applyFont="1" applyBorder="1" applyAlignment="1" applyProtection="1">
      <alignment horizontal="centerContinuous" vertical="center"/>
      <protection locked="0"/>
    </xf>
    <xf numFmtId="0" fontId="6" fillId="0" borderId="15" xfId="0" applyFont="1" applyBorder="1" applyAlignment="1" applyProtection="1">
      <alignment horizontal="centerContinuous" vertical="center"/>
      <protection locked="0"/>
    </xf>
    <xf numFmtId="0" fontId="6" fillId="0" borderId="11" xfId="0" applyFont="1" applyBorder="1" applyAlignment="1" applyProtection="1">
      <alignment horizontal="centerContinuous" vertical="center"/>
      <protection locked="0"/>
    </xf>
    <xf numFmtId="0" fontId="22" fillId="0" borderId="10" xfId="0" applyFont="1" applyBorder="1" applyAlignment="1" applyProtection="1">
      <alignment horizontal="center" vertical="center" wrapText="1"/>
      <protection locked="0"/>
    </xf>
    <xf numFmtId="0" fontId="6" fillId="0" borderId="24" xfId="0" applyFont="1" applyBorder="1" applyProtection="1">
      <alignment vertical="center"/>
      <protection locked="0"/>
    </xf>
    <xf numFmtId="0" fontId="23" fillId="0" borderId="0" xfId="0" applyFont="1" applyProtection="1">
      <alignment vertical="center"/>
      <protection locked="0"/>
    </xf>
    <xf numFmtId="0" fontId="37" fillId="0" borderId="0" xfId="1" applyFont="1" applyAlignment="1">
      <alignment horizontal="left" vertical="center"/>
    </xf>
    <xf numFmtId="49" fontId="7" fillId="4" borderId="4" xfId="1" applyNumberFormat="1" applyFont="1" applyFill="1" applyBorder="1" applyAlignment="1" applyProtection="1">
      <alignment vertical="center"/>
      <protection locked="0"/>
    </xf>
    <xf numFmtId="0" fontId="7" fillId="4" borderId="2" xfId="1" applyFont="1" applyFill="1" applyBorder="1" applyAlignment="1" applyProtection="1">
      <alignment vertical="center"/>
      <protection locked="0"/>
    </xf>
    <xf numFmtId="0" fontId="7" fillId="4" borderId="6" xfId="1" applyFont="1" applyFill="1" applyBorder="1" applyAlignment="1" applyProtection="1">
      <alignment vertical="center"/>
      <protection locked="0"/>
    </xf>
    <xf numFmtId="49" fontId="24" fillId="2" borderId="4" xfId="2" applyNumberFormat="1" applyFont="1" applyFill="1" applyBorder="1" applyAlignment="1" applyProtection="1">
      <alignment vertical="center"/>
      <protection locked="0"/>
    </xf>
    <xf numFmtId="49" fontId="25" fillId="2" borderId="2" xfId="2" applyNumberFormat="1" applyFont="1" applyFill="1" applyBorder="1" applyAlignment="1" applyProtection="1">
      <alignment vertical="center"/>
      <protection locked="0"/>
    </xf>
    <xf numFmtId="49" fontId="25" fillId="2" borderId="6" xfId="2" applyNumberFormat="1" applyFont="1" applyFill="1" applyBorder="1" applyAlignment="1" applyProtection="1">
      <alignment vertical="center"/>
      <protection locked="0"/>
    </xf>
    <xf numFmtId="0" fontId="43" fillId="0" borderId="0" xfId="0" applyFont="1">
      <alignment vertical="center"/>
    </xf>
    <xf numFmtId="0" fontId="13" fillId="0" borderId="0" xfId="0" applyFont="1">
      <alignment vertical="center"/>
    </xf>
    <xf numFmtId="0" fontId="6" fillId="0" borderId="0" xfId="0" applyFont="1" applyAlignment="1">
      <alignment horizontal="center" vertical="center"/>
    </xf>
    <xf numFmtId="0" fontId="28" fillId="0" borderId="0" xfId="1" applyFont="1" applyAlignment="1">
      <alignment vertical="center"/>
    </xf>
    <xf numFmtId="0" fontId="8" fillId="0" borderId="0" xfId="0" applyFont="1" applyAlignment="1">
      <alignment horizontal="center" vertical="center" wrapText="1"/>
    </xf>
    <xf numFmtId="0" fontId="7" fillId="0" borderId="0" xfId="0" applyFont="1" applyAlignment="1">
      <alignment horizontal="justify" vertical="center" wrapText="1"/>
    </xf>
    <xf numFmtId="0" fontId="6" fillId="4" borderId="29" xfId="0" applyFont="1" applyFill="1" applyBorder="1" applyProtection="1">
      <alignment vertical="center"/>
      <protection locked="0"/>
    </xf>
    <xf numFmtId="0" fontId="6" fillId="4" borderId="30" xfId="0" applyFont="1" applyFill="1" applyBorder="1" applyProtection="1">
      <alignment vertical="center"/>
      <protection locked="0"/>
    </xf>
    <xf numFmtId="0" fontId="6" fillId="4" borderId="31" xfId="0" applyFont="1" applyFill="1" applyBorder="1" applyProtection="1">
      <alignment vertical="center"/>
      <protection locked="0"/>
    </xf>
    <xf numFmtId="0" fontId="6" fillId="4" borderId="26" xfId="0" applyFont="1" applyFill="1" applyBorder="1" applyProtection="1">
      <alignment vertical="center"/>
      <protection locked="0"/>
    </xf>
    <xf numFmtId="0" fontId="6" fillId="4" borderId="2" xfId="0" applyFont="1" applyFill="1" applyBorder="1" applyProtection="1">
      <alignment vertical="center"/>
      <protection locked="0"/>
    </xf>
    <xf numFmtId="0" fontId="6" fillId="4" borderId="27" xfId="0" applyFont="1" applyFill="1" applyBorder="1" applyProtection="1">
      <alignment vertical="center"/>
      <protection locked="0"/>
    </xf>
    <xf numFmtId="0" fontId="6" fillId="4" borderId="42" xfId="0" applyFont="1" applyFill="1" applyBorder="1" applyProtection="1">
      <alignment vertical="center"/>
      <protection locked="0"/>
    </xf>
    <xf numFmtId="0" fontId="6" fillId="4" borderId="43" xfId="0" applyFont="1" applyFill="1" applyBorder="1" applyProtection="1">
      <alignment vertical="center"/>
      <protection locked="0"/>
    </xf>
    <xf numFmtId="0" fontId="6" fillId="4" borderId="41" xfId="0" applyFont="1" applyFill="1" applyBorder="1" applyProtection="1">
      <alignment vertical="center"/>
      <protection locked="0"/>
    </xf>
    <xf numFmtId="0" fontId="6" fillId="0" borderId="17" xfId="0" applyFont="1" applyBorder="1" applyAlignment="1">
      <alignment vertical="center" wrapText="1"/>
    </xf>
    <xf numFmtId="0" fontId="6" fillId="0" borderId="18" xfId="0" applyFont="1" applyBorder="1" applyAlignment="1">
      <alignment vertical="center" wrapText="1"/>
    </xf>
    <xf numFmtId="177" fontId="6" fillId="0" borderId="0" xfId="0" applyNumberFormat="1"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28" xfId="0" applyFont="1" applyBorder="1" applyAlignment="1" applyProtection="1">
      <alignment vertical="center" wrapText="1"/>
      <protection locked="0"/>
    </xf>
    <xf numFmtId="177" fontId="6" fillId="4" borderId="11" xfId="0" applyNumberFormat="1" applyFont="1" applyFill="1" applyBorder="1" applyAlignment="1" applyProtection="1">
      <alignment vertical="center" wrapText="1"/>
      <protection locked="0"/>
    </xf>
    <xf numFmtId="0" fontId="6" fillId="4" borderId="11" xfId="0" applyFont="1" applyFill="1" applyBorder="1" applyAlignment="1" applyProtection="1">
      <alignment vertical="center" wrapText="1"/>
      <protection locked="0"/>
    </xf>
    <xf numFmtId="0" fontId="51" fillId="0" borderId="52" xfId="0" applyFont="1" applyBorder="1" applyAlignment="1" applyProtection="1">
      <alignment vertical="top"/>
      <protection locked="0"/>
    </xf>
    <xf numFmtId="0" fontId="6" fillId="0" borderId="53" xfId="0" applyFont="1" applyBorder="1" applyProtection="1">
      <alignment vertical="center"/>
      <protection locked="0"/>
    </xf>
    <xf numFmtId="0" fontId="6" fillId="0" borderId="54" xfId="0" applyFont="1" applyBorder="1" applyAlignment="1">
      <alignment vertical="center" wrapText="1"/>
    </xf>
    <xf numFmtId="0" fontId="6" fillId="0" borderId="53" xfId="0" applyFont="1" applyBorder="1" applyAlignment="1" applyProtection="1">
      <alignment vertical="center" wrapText="1"/>
      <protection locked="0"/>
    </xf>
    <xf numFmtId="0" fontId="6" fillId="0" borderId="55" xfId="0" applyFont="1" applyBorder="1" applyProtection="1">
      <alignment vertical="center"/>
      <protection locked="0"/>
    </xf>
    <xf numFmtId="0" fontId="6" fillId="0" borderId="56" xfId="0" applyFont="1" applyBorder="1" applyProtection="1">
      <alignment vertical="center"/>
      <protection locked="0"/>
    </xf>
    <xf numFmtId="0" fontId="6" fillId="0" borderId="57" xfId="0" applyFont="1" applyBorder="1" applyProtection="1">
      <alignment vertical="center"/>
      <protection locked="0"/>
    </xf>
    <xf numFmtId="177" fontId="6" fillId="0" borderId="59" xfId="0" applyNumberFormat="1" applyFont="1" applyBorder="1" applyAlignment="1" applyProtection="1">
      <alignment vertical="center" wrapText="1"/>
      <protection locked="0"/>
    </xf>
    <xf numFmtId="0" fontId="6" fillId="0" borderId="59" xfId="0" applyFont="1" applyBorder="1" applyAlignment="1" applyProtection="1">
      <alignment vertical="center" wrapText="1"/>
      <protection locked="0"/>
    </xf>
    <xf numFmtId="0" fontId="6" fillId="0" borderId="59" xfId="0" applyFont="1" applyBorder="1" applyAlignment="1">
      <alignment vertical="center" wrapText="1"/>
    </xf>
    <xf numFmtId="0" fontId="6" fillId="0" borderId="58" xfId="0" applyFont="1" applyBorder="1" applyAlignment="1">
      <alignment vertical="center" wrapText="1"/>
    </xf>
    <xf numFmtId="0" fontId="7" fillId="2" borderId="1" xfId="1" applyFont="1" applyFill="1" applyBorder="1" applyAlignment="1" applyProtection="1">
      <alignment horizontal="right" vertical="center"/>
      <protection locked="0"/>
    </xf>
    <xf numFmtId="0" fontId="6" fillId="0" borderId="60" xfId="0" applyFont="1" applyBorder="1" applyAlignment="1" applyProtection="1">
      <alignment vertical="center" wrapText="1"/>
      <protection locked="0"/>
    </xf>
    <xf numFmtId="0" fontId="36" fillId="0" borderId="0" xfId="1" applyFont="1" applyAlignment="1" applyProtection="1">
      <alignment vertical="center"/>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6" fillId="0" borderId="22" xfId="0" applyFont="1" applyBorder="1" applyAlignment="1">
      <alignment horizontal="centerContinuous" vertical="center" wrapText="1"/>
    </xf>
    <xf numFmtId="0" fontId="6" fillId="0" borderId="11" xfId="0" applyFont="1" applyBorder="1" applyAlignment="1">
      <alignment horizontal="centerContinuous" vertical="center" wrapText="1"/>
    </xf>
    <xf numFmtId="0" fontId="7" fillId="0" borderId="0" xfId="0" applyFont="1" applyProtection="1">
      <alignment vertical="center"/>
      <protection locked="0"/>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protection locked="0"/>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32" fillId="0" borderId="9"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1" xfId="0" applyFont="1" applyBorder="1" applyAlignment="1">
      <alignment horizontal="center"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37" fillId="0" borderId="0" xfId="1" applyFont="1" applyAlignment="1" applyProtection="1">
      <alignment horizontal="left" vertical="center"/>
    </xf>
    <xf numFmtId="0" fontId="7" fillId="0" borderId="0" xfId="1" applyFont="1" applyAlignment="1" applyProtection="1">
      <alignment vertical="center"/>
    </xf>
    <xf numFmtId="0" fontId="6" fillId="0" borderId="0" xfId="0" applyFont="1" applyProtection="1">
      <alignment vertical="center"/>
    </xf>
    <xf numFmtId="0" fontId="38" fillId="0" borderId="0" xfId="1" applyFont="1" applyAlignment="1" applyProtection="1">
      <alignment horizontal="centerContinuous" vertical="center"/>
    </xf>
    <xf numFmtId="0" fontId="28" fillId="0" borderId="0" xfId="1" applyFont="1" applyAlignment="1" applyProtection="1">
      <alignment horizontal="centerContinuous" vertical="center"/>
    </xf>
    <xf numFmtId="0" fontId="29" fillId="0" borderId="0" xfId="0" applyFont="1" applyAlignment="1" applyProtection="1">
      <alignment horizontal="centerContinuous" vertical="center"/>
    </xf>
    <xf numFmtId="0" fontId="36" fillId="0" borderId="0" xfId="1" applyFont="1" applyAlignment="1" applyProtection="1">
      <alignment vertical="center"/>
    </xf>
    <xf numFmtId="0" fontId="45" fillId="0" borderId="1" xfId="0" applyFont="1" applyBorder="1" applyAlignment="1" applyProtection="1">
      <alignment horizontal="center" vertical="center" wrapText="1" shrinkToFit="1"/>
    </xf>
    <xf numFmtId="0" fontId="45" fillId="0" borderId="1" xfId="0" applyFont="1" applyBorder="1" applyAlignment="1" applyProtection="1">
      <alignment vertical="center" shrinkToFit="1"/>
    </xf>
    <xf numFmtId="0" fontId="22" fillId="0" borderId="0" xfId="0" applyFont="1" applyAlignment="1" applyProtection="1">
      <alignment horizontal="center" vertical="center" wrapText="1" shrinkToFit="1"/>
    </xf>
    <xf numFmtId="0" fontId="22" fillId="0" borderId="0" xfId="0" applyFont="1" applyAlignment="1" applyProtection="1">
      <alignment vertical="center" shrinkToFit="1"/>
    </xf>
    <xf numFmtId="0" fontId="46" fillId="0" borderId="1" xfId="0" applyFont="1" applyBorder="1" applyProtection="1">
      <alignment vertical="center"/>
    </xf>
    <xf numFmtId="0" fontId="20" fillId="0" borderId="0" xfId="1" applyFont="1" applyAlignment="1" applyProtection="1">
      <alignment vertical="center"/>
    </xf>
    <xf numFmtId="0" fontId="38" fillId="0" borderId="0" xfId="1" applyFont="1" applyAlignment="1" applyProtection="1">
      <alignment horizontal="left" vertical="center"/>
    </xf>
    <xf numFmtId="0" fontId="38" fillId="0" borderId="0" xfId="1" applyFont="1" applyAlignment="1" applyProtection="1">
      <alignment horizontal="center" vertical="center" wrapText="1"/>
    </xf>
    <xf numFmtId="0" fontId="7" fillId="0" borderId="5" xfId="1" applyFont="1" applyBorder="1" applyAlignment="1" applyProtection="1">
      <alignment vertical="center"/>
    </xf>
    <xf numFmtId="0" fontId="17" fillId="0" borderId="0" xfId="1" applyFont="1" applyAlignment="1" applyProtection="1">
      <alignment vertical="center"/>
    </xf>
    <xf numFmtId="0" fontId="7" fillId="0" borderId="3" xfId="1" applyFont="1" applyBorder="1" applyAlignment="1" applyProtection="1">
      <alignment vertical="center"/>
    </xf>
    <xf numFmtId="0" fontId="39" fillId="0" borderId="0" xfId="1" applyFont="1" applyAlignment="1" applyProtection="1">
      <alignment vertical="center"/>
    </xf>
    <xf numFmtId="0" fontId="17" fillId="0" borderId="0" xfId="1" applyFont="1" applyAlignment="1" applyProtection="1">
      <alignment vertical="center" wrapText="1"/>
    </xf>
    <xf numFmtId="0" fontId="38" fillId="0" borderId="0" xfId="1" applyFont="1" applyAlignment="1" applyProtection="1">
      <alignment vertical="center"/>
    </xf>
    <xf numFmtId="0" fontId="7" fillId="0" borderId="0" xfId="1" applyFont="1" applyAlignment="1" applyProtection="1">
      <alignment vertical="center" wrapText="1"/>
    </xf>
    <xf numFmtId="0" fontId="7" fillId="0" borderId="7" xfId="1" applyFont="1" applyBorder="1" applyAlignment="1" applyProtection="1">
      <alignment vertical="center"/>
    </xf>
    <xf numFmtId="0" fontId="20" fillId="0" borderId="0" xfId="1" applyFont="1" applyAlignment="1" applyProtection="1">
      <alignment vertical="center" shrinkToFit="1"/>
    </xf>
    <xf numFmtId="0" fontId="7" fillId="0" borderId="0" xfId="1" applyFont="1" applyAlignment="1" applyProtection="1">
      <alignment vertical="center" shrinkToFit="1"/>
    </xf>
    <xf numFmtId="0" fontId="7" fillId="0" borderId="32" xfId="1" applyFont="1" applyBorder="1" applyAlignment="1" applyProtection="1">
      <alignment vertical="center"/>
    </xf>
    <xf numFmtId="0" fontId="7" fillId="0" borderId="32" xfId="1" applyFont="1" applyBorder="1" applyAlignment="1" applyProtection="1">
      <alignment vertical="center" shrinkToFit="1"/>
    </xf>
    <xf numFmtId="0" fontId="6" fillId="0" borderId="0" xfId="0" applyFont="1" applyAlignment="1" applyProtection="1">
      <alignment vertical="center" wrapText="1"/>
    </xf>
    <xf numFmtId="0" fontId="7" fillId="0" borderId="0" xfId="1" applyFont="1" applyAlignment="1" applyProtection="1">
      <alignment horizontal="center" vertical="center" shrinkToFit="1"/>
    </xf>
    <xf numFmtId="0" fontId="14" fillId="0" borderId="0" xfId="1" applyFont="1" applyAlignment="1" applyProtection="1">
      <alignment vertical="center"/>
    </xf>
    <xf numFmtId="0" fontId="7" fillId="0" borderId="0" xfId="1" applyFont="1" applyAlignment="1" applyProtection="1">
      <alignment horizontal="center" vertical="center"/>
    </xf>
    <xf numFmtId="0" fontId="7" fillId="0" borderId="6" xfId="1" applyFont="1" applyBorder="1" applyAlignment="1" applyProtection="1">
      <alignment vertical="center"/>
    </xf>
    <xf numFmtId="0" fontId="7" fillId="0" borderId="33" xfId="1" applyFont="1" applyBorder="1" applyAlignment="1" applyProtection="1">
      <alignment vertical="center"/>
    </xf>
    <xf numFmtId="0" fontId="7" fillId="0" borderId="36" xfId="1" applyFont="1" applyBorder="1" applyAlignment="1" applyProtection="1">
      <alignment vertical="center"/>
    </xf>
    <xf numFmtId="0" fontId="7" fillId="0" borderId="1" xfId="1" applyFont="1" applyBorder="1" applyAlignment="1" applyProtection="1">
      <alignment vertical="center"/>
    </xf>
    <xf numFmtId="0" fontId="18" fillId="0" borderId="0" xfId="1" applyFont="1" applyAlignment="1" applyProtection="1">
      <alignment vertical="center"/>
    </xf>
    <xf numFmtId="0" fontId="35" fillId="0" borderId="0" xfId="1" applyFont="1" applyAlignment="1" applyProtection="1">
      <alignment vertical="center"/>
    </xf>
    <xf numFmtId="0" fontId="20" fillId="0" borderId="0" xfId="1" applyFont="1" applyAlignment="1" applyProtection="1">
      <alignment horizontal="center" vertical="center"/>
    </xf>
    <xf numFmtId="0" fontId="17" fillId="0" borderId="0" xfId="1" applyFont="1" applyAlignment="1" applyProtection="1">
      <alignment horizontal="center" vertical="center"/>
    </xf>
    <xf numFmtId="0" fontId="7" fillId="7" borderId="1" xfId="1" applyFont="1" applyFill="1" applyBorder="1" applyAlignment="1" applyProtection="1">
      <alignment vertical="center"/>
    </xf>
    <xf numFmtId="0" fontId="40" fillId="0" borderId="1" xfId="1" applyFont="1" applyBorder="1" applyAlignment="1" applyProtection="1">
      <alignment horizontal="left" vertical="center"/>
    </xf>
    <xf numFmtId="0" fontId="7" fillId="6" borderId="1" xfId="1" applyFont="1" applyFill="1" applyBorder="1" applyAlignment="1" applyProtection="1">
      <alignment horizontal="center" vertical="center" shrinkToFit="1"/>
    </xf>
    <xf numFmtId="0" fontId="7" fillId="0" borderId="8" xfId="1" applyFont="1" applyBorder="1" applyAlignment="1" applyProtection="1">
      <alignment vertical="center"/>
    </xf>
    <xf numFmtId="0" fontId="49" fillId="0" borderId="0" xfId="1" applyFont="1" applyAlignment="1" applyProtection="1">
      <alignment vertical="center"/>
    </xf>
    <xf numFmtId="0" fontId="7" fillId="6" borderId="0" xfId="1" applyFont="1" applyFill="1" applyAlignment="1" applyProtection="1">
      <alignment vertical="center"/>
    </xf>
    <xf numFmtId="0" fontId="18" fillId="6" borderId="0" xfId="1" applyFont="1" applyFill="1" applyAlignment="1" applyProtection="1">
      <alignment vertical="center"/>
    </xf>
    <xf numFmtId="0" fontId="26" fillId="0" borderId="0" xfId="1" applyFont="1" applyAlignment="1" applyProtection="1">
      <alignment vertical="center"/>
    </xf>
    <xf numFmtId="0" fontId="42" fillId="0" borderId="0" xfId="0" applyFont="1" applyAlignment="1" applyProtection="1">
      <alignment horizontal="left" vertical="center" readingOrder="1"/>
    </xf>
    <xf numFmtId="0" fontId="7" fillId="0" borderId="8" xfId="1" applyFont="1" applyBorder="1" applyAlignment="1" applyProtection="1">
      <alignment horizontal="center" vertical="center"/>
    </xf>
    <xf numFmtId="0" fontId="7" fillId="0" borderId="8" xfId="1" applyFont="1" applyBorder="1" applyAlignment="1" applyProtection="1">
      <alignment horizontal="center" vertical="center" shrinkToFit="1"/>
    </xf>
    <xf numFmtId="0" fontId="17" fillId="0" borderId="3" xfId="1" applyFont="1" applyBorder="1" applyAlignment="1" applyProtection="1">
      <alignment vertical="center"/>
    </xf>
    <xf numFmtId="0" fontId="7" fillId="0" borderId="34" xfId="1" applyFont="1" applyBorder="1" applyAlignment="1" applyProtection="1">
      <alignment vertical="center"/>
    </xf>
    <xf numFmtId="0" fontId="7" fillId="0" borderId="35" xfId="1" applyFont="1" applyBorder="1" applyAlignment="1" applyProtection="1">
      <alignment vertical="center"/>
    </xf>
    <xf numFmtId="0" fontId="17" fillId="0" borderId="33" xfId="1" applyFont="1" applyBorder="1" applyAlignment="1" applyProtection="1">
      <alignment vertical="center"/>
    </xf>
    <xf numFmtId="0" fontId="19" fillId="0" borderId="8" xfId="1" applyFont="1" applyBorder="1" applyAlignment="1" applyProtection="1">
      <alignment horizontal="center" vertical="center"/>
    </xf>
    <xf numFmtId="0" fontId="19" fillId="0" borderId="8" xfId="1" applyFont="1" applyBorder="1" applyAlignment="1" applyProtection="1">
      <alignment horizontal="center" vertical="center" wrapText="1"/>
    </xf>
    <xf numFmtId="0" fontId="20" fillId="0" borderId="8" xfId="1" applyFont="1" applyBorder="1" applyAlignment="1" applyProtection="1">
      <alignment horizontal="center" vertical="center" wrapText="1"/>
    </xf>
    <xf numFmtId="0" fontId="20" fillId="0" borderId="8" xfId="1" applyFont="1" applyBorder="1" applyAlignment="1" applyProtection="1">
      <alignment horizontal="center" vertical="center" shrinkToFit="1"/>
    </xf>
    <xf numFmtId="0" fontId="19" fillId="0" borderId="0" xfId="1" applyFont="1" applyAlignment="1" applyProtection="1">
      <alignment vertical="center"/>
    </xf>
    <xf numFmtId="0" fontId="19" fillId="0" borderId="0" xfId="1" applyFont="1" applyAlignment="1" applyProtection="1">
      <alignment vertical="center" wrapText="1"/>
    </xf>
    <xf numFmtId="0" fontId="20" fillId="0" borderId="0" xfId="1" applyFont="1" applyAlignment="1" applyProtection="1">
      <alignment vertical="center" wrapText="1"/>
    </xf>
    <xf numFmtId="0" fontId="20" fillId="0" borderId="8" xfId="1" applyFont="1" applyBorder="1" applyAlignment="1" applyProtection="1">
      <alignment horizontal="center" vertical="center"/>
    </xf>
    <xf numFmtId="0" fontId="7" fillId="0" borderId="37" xfId="1" applyFont="1" applyBorder="1" applyAlignment="1" applyProtection="1">
      <alignment vertical="center"/>
    </xf>
    <xf numFmtId="0" fontId="7" fillId="0" borderId="4" xfId="1" applyFont="1" applyBorder="1" applyAlignment="1" applyProtection="1">
      <alignment vertical="center"/>
    </xf>
    <xf numFmtId="0" fontId="7" fillId="0" borderId="2" xfId="1" applyFont="1" applyBorder="1" applyAlignment="1" applyProtection="1">
      <alignment vertical="center"/>
    </xf>
    <xf numFmtId="0" fontId="7" fillId="0" borderId="38" xfId="1" applyFont="1" applyBorder="1" applyAlignment="1" applyProtection="1">
      <alignment vertical="center"/>
    </xf>
    <xf numFmtId="0" fontId="48" fillId="0" borderId="0" xfId="1" applyFont="1" applyAlignment="1" applyProtection="1">
      <alignment horizontal="center" vertical="center" wrapText="1"/>
    </xf>
  </cellXfs>
  <cellStyles count="4">
    <cellStyle name="ハイパーリンク" xfId="2" builtinId="8"/>
    <cellStyle name="標準" xfId="0" builtinId="0"/>
    <cellStyle name="標準 2" xfId="1" xr:uid="{00000000-0005-0000-0000-000002000000}"/>
    <cellStyle name="標準_Sheet1" xfId="3" xr:uid="{00000000-0005-0000-0000-000003000000}"/>
  </cellStyles>
  <dxfs count="2">
    <dxf>
      <fill>
        <patternFill>
          <bgColor rgb="FFCCFFCC"/>
        </patternFill>
      </fill>
    </dxf>
    <dxf>
      <fill>
        <patternFill>
          <bgColor rgb="FFCCFFCC"/>
        </patternFill>
      </fill>
    </dxf>
  </dxfs>
  <tableStyles count="0" defaultTableStyle="TableStyleMedium2" defaultPivotStyle="PivotStyleLight16"/>
  <colors>
    <mruColors>
      <color rgb="FFFFFFCC"/>
      <color rgb="FFFF66FF"/>
      <color rgb="FFCCFFCC"/>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58544</xdr:colOff>
      <xdr:row>46</xdr:row>
      <xdr:rowOff>71012</xdr:rowOff>
    </xdr:from>
    <xdr:to>
      <xdr:col>3</xdr:col>
      <xdr:colOff>369694</xdr:colOff>
      <xdr:row>50</xdr:row>
      <xdr:rowOff>181207</xdr:rowOff>
    </xdr:to>
    <xdr:sp macro="" textlink="">
      <xdr:nvSpPr>
        <xdr:cNvPr id="19" name="図形 26">
          <a:extLst>
            <a:ext uri="{FF2B5EF4-FFF2-40B4-BE49-F238E27FC236}">
              <a16:creationId xmlns:a16="http://schemas.microsoft.com/office/drawing/2014/main" id="{00000000-0008-0000-0100-000013000000}"/>
            </a:ext>
          </a:extLst>
        </xdr:cNvPr>
        <xdr:cNvSpPr>
          <a:spLocks/>
        </xdr:cNvSpPr>
      </xdr:nvSpPr>
      <xdr:spPr bwMode="auto">
        <a:xfrm>
          <a:off x="2392169" y="40571312"/>
          <a:ext cx="311150" cy="1024595"/>
        </a:xfrm>
        <a:custGeom>
          <a:avLst/>
          <a:gdLst>
            <a:gd name="T0" fmla="*/ 0 w 16384"/>
            <a:gd name="T1" fmla="*/ 0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2147483646 w 16384"/>
            <a:gd name="T103" fmla="*/ 2147483646 h 16384"/>
            <a:gd name="T104" fmla="*/ 2147483646 w 16384"/>
            <a:gd name="T105" fmla="*/ 2147483646 h 16384"/>
            <a:gd name="T106" fmla="*/ 2147483646 w 16384"/>
            <a:gd name="T107" fmla="*/ 2147483646 h 16384"/>
            <a:gd name="T108" fmla="*/ 2147483646 w 16384"/>
            <a:gd name="T109" fmla="*/ 2147483646 h 16384"/>
            <a:gd name="T110" fmla="*/ 2147483646 w 16384"/>
            <a:gd name="T111" fmla="*/ 2147483646 h 16384"/>
            <a:gd name="T112" fmla="*/ 2147483646 w 16384"/>
            <a:gd name="T113" fmla="*/ 2147483646 h 16384"/>
            <a:gd name="T114" fmla="*/ 2147483646 w 16384"/>
            <a:gd name="T115" fmla="*/ 2147483646 h 16384"/>
            <a:gd name="T116" fmla="*/ 0 w 16384"/>
            <a:gd name="T117" fmla="*/ 2147483646 h 16384"/>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16384" h="16384">
              <a:moveTo>
                <a:pt x="0" y="0"/>
              </a:moveTo>
              <a:lnTo>
                <a:pt x="1651" y="27"/>
              </a:lnTo>
              <a:lnTo>
                <a:pt x="3192" y="105"/>
              </a:lnTo>
              <a:lnTo>
                <a:pt x="3906" y="164"/>
              </a:lnTo>
              <a:lnTo>
                <a:pt x="4581" y="236"/>
              </a:lnTo>
              <a:lnTo>
                <a:pt x="5210" y="315"/>
              </a:lnTo>
              <a:lnTo>
                <a:pt x="5794" y="400"/>
              </a:lnTo>
              <a:lnTo>
                <a:pt x="6325" y="498"/>
              </a:lnTo>
              <a:lnTo>
                <a:pt x="6796" y="603"/>
              </a:lnTo>
              <a:lnTo>
                <a:pt x="7202" y="721"/>
              </a:lnTo>
              <a:lnTo>
                <a:pt x="7550" y="839"/>
              </a:lnTo>
              <a:lnTo>
                <a:pt x="7825" y="963"/>
              </a:lnTo>
              <a:lnTo>
                <a:pt x="8028" y="1095"/>
              </a:lnTo>
              <a:lnTo>
                <a:pt x="8153" y="1232"/>
              </a:lnTo>
              <a:lnTo>
                <a:pt x="8192" y="1370"/>
              </a:lnTo>
              <a:lnTo>
                <a:pt x="8192" y="6888"/>
              </a:lnTo>
              <a:lnTo>
                <a:pt x="8231" y="7025"/>
              </a:lnTo>
              <a:lnTo>
                <a:pt x="8356" y="7163"/>
              </a:lnTo>
              <a:lnTo>
                <a:pt x="8559" y="7294"/>
              </a:lnTo>
              <a:lnTo>
                <a:pt x="8834" y="7418"/>
              </a:lnTo>
              <a:lnTo>
                <a:pt x="9182" y="7537"/>
              </a:lnTo>
              <a:lnTo>
                <a:pt x="9595" y="7655"/>
              </a:lnTo>
              <a:lnTo>
                <a:pt x="10066" y="7760"/>
              </a:lnTo>
              <a:lnTo>
                <a:pt x="10590" y="7857"/>
              </a:lnTo>
              <a:lnTo>
                <a:pt x="11174" y="7943"/>
              </a:lnTo>
              <a:lnTo>
                <a:pt x="11803" y="8021"/>
              </a:lnTo>
              <a:lnTo>
                <a:pt x="12478" y="8093"/>
              </a:lnTo>
              <a:lnTo>
                <a:pt x="13199" y="8153"/>
              </a:lnTo>
              <a:lnTo>
                <a:pt x="14733" y="8231"/>
              </a:lnTo>
              <a:lnTo>
                <a:pt x="16384" y="8257"/>
              </a:lnTo>
              <a:lnTo>
                <a:pt x="14733" y="8284"/>
              </a:lnTo>
              <a:lnTo>
                <a:pt x="13199" y="8363"/>
              </a:lnTo>
              <a:lnTo>
                <a:pt x="12478" y="8421"/>
              </a:lnTo>
              <a:lnTo>
                <a:pt x="11803" y="8487"/>
              </a:lnTo>
              <a:lnTo>
                <a:pt x="11174" y="8565"/>
              </a:lnTo>
              <a:lnTo>
                <a:pt x="10590" y="8657"/>
              </a:lnTo>
              <a:lnTo>
                <a:pt x="10066" y="8756"/>
              </a:lnTo>
              <a:lnTo>
                <a:pt x="9595" y="8860"/>
              </a:lnTo>
              <a:lnTo>
                <a:pt x="9182" y="8972"/>
              </a:lnTo>
              <a:lnTo>
                <a:pt x="8834" y="9090"/>
              </a:lnTo>
              <a:lnTo>
                <a:pt x="8559" y="9214"/>
              </a:lnTo>
              <a:lnTo>
                <a:pt x="8356" y="9346"/>
              </a:lnTo>
              <a:lnTo>
                <a:pt x="8231" y="9483"/>
              </a:lnTo>
              <a:lnTo>
                <a:pt x="8192" y="9621"/>
              </a:lnTo>
              <a:lnTo>
                <a:pt x="8192" y="15021"/>
              </a:lnTo>
              <a:lnTo>
                <a:pt x="8153" y="15158"/>
              </a:lnTo>
              <a:lnTo>
                <a:pt x="8028" y="15296"/>
              </a:lnTo>
              <a:lnTo>
                <a:pt x="7825" y="15428"/>
              </a:lnTo>
              <a:lnTo>
                <a:pt x="7550" y="15552"/>
              </a:lnTo>
              <a:lnTo>
                <a:pt x="7202" y="15669"/>
              </a:lnTo>
              <a:lnTo>
                <a:pt x="6796" y="15781"/>
              </a:lnTo>
              <a:lnTo>
                <a:pt x="6325" y="15886"/>
              </a:lnTo>
              <a:lnTo>
                <a:pt x="5794" y="15984"/>
              </a:lnTo>
              <a:lnTo>
                <a:pt x="5210" y="16076"/>
              </a:lnTo>
              <a:lnTo>
                <a:pt x="4581" y="16155"/>
              </a:lnTo>
              <a:lnTo>
                <a:pt x="3906" y="16220"/>
              </a:lnTo>
              <a:lnTo>
                <a:pt x="3192" y="16279"/>
              </a:lnTo>
              <a:lnTo>
                <a:pt x="1651" y="16357"/>
              </a:lnTo>
              <a:lnTo>
                <a:pt x="0"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389208</xdr:colOff>
      <xdr:row>47</xdr:row>
      <xdr:rowOff>161925</xdr:rowOff>
    </xdr:from>
    <xdr:to>
      <xdr:col>6</xdr:col>
      <xdr:colOff>390525</xdr:colOff>
      <xdr:row>50</xdr:row>
      <xdr:rowOff>125450</xdr:rowOff>
    </xdr:to>
    <xdr:sp macro="" textlink="">
      <xdr:nvSpPr>
        <xdr:cNvPr id="23" name="テキスト 27">
          <a:extLst>
            <a:ext uri="{FF2B5EF4-FFF2-40B4-BE49-F238E27FC236}">
              <a16:creationId xmlns:a16="http://schemas.microsoft.com/office/drawing/2014/main" id="{00000000-0008-0000-0100-000017000000}"/>
            </a:ext>
          </a:extLst>
        </xdr:cNvPr>
        <xdr:cNvSpPr txBox="1">
          <a:spLocks noChangeArrowheads="1"/>
        </xdr:cNvSpPr>
      </xdr:nvSpPr>
      <xdr:spPr bwMode="auto">
        <a:xfrm>
          <a:off x="1798908" y="15878175"/>
          <a:ext cx="1972992" cy="906500"/>
        </a:xfrm>
        <a:prstGeom prst="rect">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1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同じ団体や</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同じ人が複数回参加した場合は、</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複数回分の合計人数</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延べ人数</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を</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入力してください。</a:t>
          </a:r>
        </a:p>
      </xdr:txBody>
    </xdr:sp>
    <xdr:clientData/>
  </xdr:twoCellAnchor>
  <xdr:twoCellAnchor>
    <xdr:from>
      <xdr:col>4</xdr:col>
      <xdr:colOff>70313</xdr:colOff>
      <xdr:row>36</xdr:row>
      <xdr:rowOff>45921</xdr:rowOff>
    </xdr:from>
    <xdr:to>
      <xdr:col>4</xdr:col>
      <xdr:colOff>381463</xdr:colOff>
      <xdr:row>40</xdr:row>
      <xdr:rowOff>223721</xdr:rowOff>
    </xdr:to>
    <xdr:sp macro="" textlink="">
      <xdr:nvSpPr>
        <xdr:cNvPr id="32" name="図形 26">
          <a:extLst>
            <a:ext uri="{FF2B5EF4-FFF2-40B4-BE49-F238E27FC236}">
              <a16:creationId xmlns:a16="http://schemas.microsoft.com/office/drawing/2014/main" id="{00000000-0008-0000-0100-000020000000}"/>
            </a:ext>
          </a:extLst>
        </xdr:cNvPr>
        <xdr:cNvSpPr>
          <a:spLocks/>
        </xdr:cNvSpPr>
      </xdr:nvSpPr>
      <xdr:spPr bwMode="auto">
        <a:xfrm>
          <a:off x="2518238" y="9342321"/>
          <a:ext cx="311150" cy="1092200"/>
        </a:xfrm>
        <a:custGeom>
          <a:avLst/>
          <a:gdLst>
            <a:gd name="T0" fmla="*/ 0 w 16384"/>
            <a:gd name="T1" fmla="*/ 0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2147483646 w 16384"/>
            <a:gd name="T103" fmla="*/ 2147483646 h 16384"/>
            <a:gd name="T104" fmla="*/ 2147483646 w 16384"/>
            <a:gd name="T105" fmla="*/ 2147483646 h 16384"/>
            <a:gd name="T106" fmla="*/ 2147483646 w 16384"/>
            <a:gd name="T107" fmla="*/ 2147483646 h 16384"/>
            <a:gd name="T108" fmla="*/ 2147483646 w 16384"/>
            <a:gd name="T109" fmla="*/ 2147483646 h 16384"/>
            <a:gd name="T110" fmla="*/ 2147483646 w 16384"/>
            <a:gd name="T111" fmla="*/ 2147483646 h 16384"/>
            <a:gd name="T112" fmla="*/ 2147483646 w 16384"/>
            <a:gd name="T113" fmla="*/ 2147483646 h 16384"/>
            <a:gd name="T114" fmla="*/ 2147483646 w 16384"/>
            <a:gd name="T115" fmla="*/ 2147483646 h 16384"/>
            <a:gd name="T116" fmla="*/ 0 w 16384"/>
            <a:gd name="T117" fmla="*/ 2147483646 h 16384"/>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16384" h="16384">
              <a:moveTo>
                <a:pt x="0" y="0"/>
              </a:moveTo>
              <a:lnTo>
                <a:pt x="1651" y="27"/>
              </a:lnTo>
              <a:lnTo>
                <a:pt x="3192" y="105"/>
              </a:lnTo>
              <a:lnTo>
                <a:pt x="3906" y="164"/>
              </a:lnTo>
              <a:lnTo>
                <a:pt x="4581" y="236"/>
              </a:lnTo>
              <a:lnTo>
                <a:pt x="5210" y="315"/>
              </a:lnTo>
              <a:lnTo>
                <a:pt x="5794" y="400"/>
              </a:lnTo>
              <a:lnTo>
                <a:pt x="6325" y="498"/>
              </a:lnTo>
              <a:lnTo>
                <a:pt x="6796" y="603"/>
              </a:lnTo>
              <a:lnTo>
                <a:pt x="7202" y="721"/>
              </a:lnTo>
              <a:lnTo>
                <a:pt x="7550" y="839"/>
              </a:lnTo>
              <a:lnTo>
                <a:pt x="7825" y="963"/>
              </a:lnTo>
              <a:lnTo>
                <a:pt x="8028" y="1095"/>
              </a:lnTo>
              <a:lnTo>
                <a:pt x="8153" y="1232"/>
              </a:lnTo>
              <a:lnTo>
                <a:pt x="8192" y="1370"/>
              </a:lnTo>
              <a:lnTo>
                <a:pt x="8192" y="6888"/>
              </a:lnTo>
              <a:lnTo>
                <a:pt x="8231" y="7025"/>
              </a:lnTo>
              <a:lnTo>
                <a:pt x="8356" y="7163"/>
              </a:lnTo>
              <a:lnTo>
                <a:pt x="8559" y="7294"/>
              </a:lnTo>
              <a:lnTo>
                <a:pt x="8834" y="7418"/>
              </a:lnTo>
              <a:lnTo>
                <a:pt x="9182" y="7537"/>
              </a:lnTo>
              <a:lnTo>
                <a:pt x="9595" y="7655"/>
              </a:lnTo>
              <a:lnTo>
                <a:pt x="10066" y="7760"/>
              </a:lnTo>
              <a:lnTo>
                <a:pt x="10590" y="7857"/>
              </a:lnTo>
              <a:lnTo>
                <a:pt x="11174" y="7943"/>
              </a:lnTo>
              <a:lnTo>
                <a:pt x="11803" y="8021"/>
              </a:lnTo>
              <a:lnTo>
                <a:pt x="12478" y="8093"/>
              </a:lnTo>
              <a:lnTo>
                <a:pt x="13199" y="8153"/>
              </a:lnTo>
              <a:lnTo>
                <a:pt x="14733" y="8231"/>
              </a:lnTo>
              <a:lnTo>
                <a:pt x="16384" y="8257"/>
              </a:lnTo>
              <a:lnTo>
                <a:pt x="14733" y="8284"/>
              </a:lnTo>
              <a:lnTo>
                <a:pt x="13199" y="8363"/>
              </a:lnTo>
              <a:lnTo>
                <a:pt x="12478" y="8421"/>
              </a:lnTo>
              <a:lnTo>
                <a:pt x="11803" y="8487"/>
              </a:lnTo>
              <a:lnTo>
                <a:pt x="11174" y="8565"/>
              </a:lnTo>
              <a:lnTo>
                <a:pt x="10590" y="8657"/>
              </a:lnTo>
              <a:lnTo>
                <a:pt x="10066" y="8756"/>
              </a:lnTo>
              <a:lnTo>
                <a:pt x="9595" y="8860"/>
              </a:lnTo>
              <a:lnTo>
                <a:pt x="9182" y="8972"/>
              </a:lnTo>
              <a:lnTo>
                <a:pt x="8834" y="9090"/>
              </a:lnTo>
              <a:lnTo>
                <a:pt x="8559" y="9214"/>
              </a:lnTo>
              <a:lnTo>
                <a:pt x="8356" y="9346"/>
              </a:lnTo>
              <a:lnTo>
                <a:pt x="8231" y="9483"/>
              </a:lnTo>
              <a:lnTo>
                <a:pt x="8192" y="9621"/>
              </a:lnTo>
              <a:lnTo>
                <a:pt x="8192" y="15021"/>
              </a:lnTo>
              <a:lnTo>
                <a:pt x="8153" y="15158"/>
              </a:lnTo>
              <a:lnTo>
                <a:pt x="8028" y="15296"/>
              </a:lnTo>
              <a:lnTo>
                <a:pt x="7825" y="15428"/>
              </a:lnTo>
              <a:lnTo>
                <a:pt x="7550" y="15552"/>
              </a:lnTo>
              <a:lnTo>
                <a:pt x="7202" y="15669"/>
              </a:lnTo>
              <a:lnTo>
                <a:pt x="6796" y="15781"/>
              </a:lnTo>
              <a:lnTo>
                <a:pt x="6325" y="15886"/>
              </a:lnTo>
              <a:lnTo>
                <a:pt x="5794" y="15984"/>
              </a:lnTo>
              <a:lnTo>
                <a:pt x="5210" y="16076"/>
              </a:lnTo>
              <a:lnTo>
                <a:pt x="4581" y="16155"/>
              </a:lnTo>
              <a:lnTo>
                <a:pt x="3906" y="16220"/>
              </a:lnTo>
              <a:lnTo>
                <a:pt x="3192" y="16279"/>
              </a:lnTo>
              <a:lnTo>
                <a:pt x="1651" y="16357"/>
              </a:lnTo>
              <a:lnTo>
                <a:pt x="0"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439079</xdr:colOff>
      <xdr:row>36</xdr:row>
      <xdr:rowOff>95250</xdr:rowOff>
    </xdr:from>
    <xdr:to>
      <xdr:col>9</xdr:col>
      <xdr:colOff>761999</xdr:colOff>
      <xdr:row>40</xdr:row>
      <xdr:rowOff>152400</xdr:rowOff>
    </xdr:to>
    <xdr:sp macro="" textlink="">
      <xdr:nvSpPr>
        <xdr:cNvPr id="33" name="テキスト 27">
          <a:extLst>
            <a:ext uri="{FF2B5EF4-FFF2-40B4-BE49-F238E27FC236}">
              <a16:creationId xmlns:a16="http://schemas.microsoft.com/office/drawing/2014/main" id="{00000000-0008-0000-0100-000021000000}"/>
            </a:ext>
          </a:extLst>
        </xdr:cNvPr>
        <xdr:cNvSpPr txBox="1">
          <a:spLocks noChangeArrowheads="1"/>
        </xdr:cNvSpPr>
      </xdr:nvSpPr>
      <xdr:spPr bwMode="auto">
        <a:xfrm>
          <a:off x="2810804" y="9467850"/>
          <a:ext cx="4371045" cy="1200150"/>
        </a:xfrm>
        <a:prstGeom prst="rect">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1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「清掃距離（km）」、「清掃面積</a:t>
          </a:r>
          <a:r>
            <a:rPr lang="ja-JP" altLang="ja-JP" sz="1100" b="0" i="0" baseline="0">
              <a:effectLst/>
              <a:latin typeface="ＭＳ 明朝" panose="02020609040205080304" pitchFamily="17" charset="-128"/>
              <a:ea typeface="ＭＳ 明朝" panose="02020609040205080304" pitchFamily="17" charset="-128"/>
              <a:cs typeface="+mn-cs"/>
            </a:rPr>
            <a:t>（</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km</a:t>
          </a:r>
          <a:r>
            <a:rPr lang="en-US" altLang="ja-JP" sz="1100" b="0" i="0" u="none" strike="noStrike" baseline="30000">
              <a:solidFill>
                <a:srgbClr val="000000"/>
              </a:solidFill>
              <a:latin typeface="ＭＳ 明朝" panose="02020609040205080304" pitchFamily="17" charset="-128"/>
              <a:ea typeface="ＭＳ 明朝" panose="02020609040205080304" pitchFamily="17" charset="-128"/>
            </a:rPr>
            <a:t>2</a:t>
          </a:r>
          <a:r>
            <a:rPr lang="ja-JP" altLang="ja-JP" sz="1100" b="0" i="0" baseline="0">
              <a:effectLst/>
              <a:latin typeface="ＭＳ 明朝" panose="02020609040205080304" pitchFamily="17" charset="-128"/>
              <a:ea typeface="ＭＳ 明朝" panose="02020609040205080304" pitchFamily="17" charset="-128"/>
              <a:cs typeface="+mn-cs"/>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」は、</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海岸や河川、湖岸の総延長や海域・湖域の総面積ではなく、</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実際に清掃活動を行った距離・面積を入力してください。</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同じ場所等で複数回清掃活動を実施した場合は</a:t>
          </a: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延べ距離</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km</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、延べ面積</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km</a:t>
          </a:r>
          <a:r>
            <a:rPr lang="en-US" altLang="ja-JP" sz="1100" b="0" i="0" u="none" strike="noStrike" baseline="30000">
              <a:solidFill>
                <a:srgbClr val="000000"/>
              </a:solidFill>
              <a:latin typeface="ＭＳ 明朝" panose="02020609040205080304" pitchFamily="17" charset="-128"/>
              <a:ea typeface="ＭＳ 明朝" panose="02020609040205080304" pitchFamily="17" charset="-128"/>
            </a:rPr>
            <a:t>2</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を入力してください。</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正確に分からなければ、おおよその距離・面積を入力してください。</a:t>
          </a:r>
        </a:p>
      </xdr:txBody>
    </xdr:sp>
    <xdr:clientData/>
  </xdr:twoCellAnchor>
  <xdr:twoCellAnchor>
    <xdr:from>
      <xdr:col>3</xdr:col>
      <xdr:colOff>238125</xdr:colOff>
      <xdr:row>2</xdr:row>
      <xdr:rowOff>19050</xdr:rowOff>
    </xdr:from>
    <xdr:to>
      <xdr:col>4</xdr:col>
      <xdr:colOff>161925</xdr:colOff>
      <xdr:row>3</xdr:row>
      <xdr:rowOff>19050</xdr:rowOff>
    </xdr:to>
    <xdr:sp macro="" textlink="">
      <xdr:nvSpPr>
        <xdr:cNvPr id="13" name="テキスト ボックス 12">
          <a:extLst>
            <a:ext uri="{FF2B5EF4-FFF2-40B4-BE49-F238E27FC236}">
              <a16:creationId xmlns:a16="http://schemas.microsoft.com/office/drawing/2014/main" id="{C2FCFD58-927E-9949-489B-5659434B52E2}"/>
            </a:ext>
          </a:extLst>
        </xdr:cNvPr>
        <xdr:cNvSpPr txBox="1"/>
      </xdr:nvSpPr>
      <xdr:spPr>
        <a:xfrm>
          <a:off x="1800225" y="533400"/>
          <a:ext cx="733425" cy="285750"/>
        </a:xfrm>
        <a:prstGeom prst="rect">
          <a:avLst/>
        </a:prstGeom>
        <a:solidFill>
          <a:srgbClr val="CCFFCC"/>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74083</xdr:colOff>
      <xdr:row>1</xdr:row>
      <xdr:rowOff>222250</xdr:rowOff>
    </xdr:from>
    <xdr:to>
      <xdr:col>12</xdr:col>
      <xdr:colOff>370417</xdr:colOff>
      <xdr:row>48</xdr:row>
      <xdr:rowOff>158751</xdr:rowOff>
    </xdr:to>
    <xdr:pic>
      <xdr:nvPicPr>
        <xdr:cNvPr id="6" name="図 5">
          <a:extLst>
            <a:ext uri="{FF2B5EF4-FFF2-40B4-BE49-F238E27FC236}">
              <a16:creationId xmlns:a16="http://schemas.microsoft.com/office/drawing/2014/main" id="{45517B87-10BE-0B63-86E5-395922C68A0E}"/>
            </a:ext>
          </a:extLst>
        </xdr:cNvPr>
        <xdr:cNvPicPr>
          <a:picLocks noChangeAspect="1"/>
        </xdr:cNvPicPr>
      </xdr:nvPicPr>
      <xdr:blipFill rotWithShape="1">
        <a:blip xmlns:r="http://schemas.openxmlformats.org/officeDocument/2006/relationships" r:embed="rId1"/>
        <a:srcRect l="38148" t="9168" r="26572" b="8660"/>
        <a:stretch>
          <a:fillRect/>
        </a:stretch>
      </xdr:blipFill>
      <xdr:spPr>
        <a:xfrm>
          <a:off x="74083" y="465667"/>
          <a:ext cx="8551334" cy="11377084"/>
        </a:xfrm>
        <a:prstGeom prst="rect">
          <a:avLst/>
        </a:prstGeom>
      </xdr:spPr>
    </xdr:pic>
    <xdr:clientData/>
  </xdr:twoCellAnchor>
  <xdr:twoCellAnchor editAs="oneCell">
    <xdr:from>
      <xdr:col>12</xdr:col>
      <xdr:colOff>306915</xdr:colOff>
      <xdr:row>1</xdr:row>
      <xdr:rowOff>179917</xdr:rowOff>
    </xdr:from>
    <xdr:to>
      <xdr:col>24</xdr:col>
      <xdr:colOff>285750</xdr:colOff>
      <xdr:row>49</xdr:row>
      <xdr:rowOff>52917</xdr:rowOff>
    </xdr:to>
    <xdr:pic>
      <xdr:nvPicPr>
        <xdr:cNvPr id="7" name="図 6">
          <a:extLst>
            <a:ext uri="{FF2B5EF4-FFF2-40B4-BE49-F238E27FC236}">
              <a16:creationId xmlns:a16="http://schemas.microsoft.com/office/drawing/2014/main" id="{0C8C80BE-2958-1D50-D3A8-F30B2032BA72}"/>
            </a:ext>
          </a:extLst>
        </xdr:cNvPr>
        <xdr:cNvPicPr>
          <a:picLocks noChangeAspect="1"/>
        </xdr:cNvPicPr>
      </xdr:nvPicPr>
      <xdr:blipFill rotWithShape="1">
        <a:blip xmlns:r="http://schemas.openxmlformats.org/officeDocument/2006/relationships" r:embed="rId2"/>
        <a:srcRect l="38247" t="7539" r="27245" b="7602"/>
        <a:stretch>
          <a:fillRect/>
        </a:stretch>
      </xdr:blipFill>
      <xdr:spPr>
        <a:xfrm>
          <a:off x="8561915" y="423334"/>
          <a:ext cx="8233835" cy="11557000"/>
        </a:xfrm>
        <a:prstGeom prst="rect">
          <a:avLst/>
        </a:prstGeom>
      </xdr:spPr>
    </xdr:pic>
    <xdr:clientData/>
  </xdr:twoCellAnchor>
  <xdr:twoCellAnchor>
    <xdr:from>
      <xdr:col>21</xdr:col>
      <xdr:colOff>26459</xdr:colOff>
      <xdr:row>0</xdr:row>
      <xdr:rowOff>63500</xdr:rowOff>
    </xdr:from>
    <xdr:to>
      <xdr:col>21</xdr:col>
      <xdr:colOff>635001</xdr:colOff>
      <xdr:row>1</xdr:row>
      <xdr:rowOff>126999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4472709" y="63500"/>
          <a:ext cx="608542" cy="3069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 考</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0D7F-679E-4C8B-B980-542BB91725A8}">
  <sheetPr>
    <tabColor rgb="FFFF0000"/>
  </sheetPr>
  <dimension ref="B1:L50"/>
  <sheetViews>
    <sheetView tabSelected="1" view="pageBreakPreview" zoomScale="88" zoomScaleNormal="100" zoomScaleSheetLayoutView="88" workbookViewId="0">
      <selection activeCell="B2" sqref="B2"/>
    </sheetView>
  </sheetViews>
  <sheetFormatPr defaultRowHeight="14.25"/>
  <cols>
    <col min="1" max="1" width="1.625" style="101" customWidth="1"/>
    <col min="2" max="10" width="9" style="101"/>
    <col min="11" max="11" width="29.375" style="101" bestFit="1" customWidth="1"/>
    <col min="12" max="12" width="10.5" style="101" bestFit="1" customWidth="1"/>
    <col min="13" max="16384" width="9" style="101"/>
  </cols>
  <sheetData>
    <row r="1" spans="2:12" ht="9.9499999999999993" customHeight="1"/>
    <row r="2" spans="2:12" ht="24.95" customHeight="1">
      <c r="B2" s="102" t="s">
        <v>3887</v>
      </c>
    </row>
    <row r="3" spans="2:12" ht="9.9499999999999993" customHeight="1"/>
    <row r="4" spans="2:12" s="10" customFormat="1" ht="18" customHeight="1">
      <c r="B4" s="10" t="s">
        <v>3886</v>
      </c>
    </row>
    <row r="5" spans="2:12" s="10" customFormat="1" ht="18" customHeight="1">
      <c r="B5" s="10" t="s">
        <v>3884</v>
      </c>
    </row>
    <row r="6" spans="2:12" s="10" customFormat="1" ht="18" customHeight="1"/>
    <row r="7" spans="2:12" s="10" customFormat="1" ht="18" customHeight="1">
      <c r="B7" s="10" t="s">
        <v>3885</v>
      </c>
    </row>
    <row r="8" spans="2:12" s="10" customFormat="1" ht="18" customHeight="1">
      <c r="B8" s="50" t="s">
        <v>3853</v>
      </c>
    </row>
    <row r="9" spans="2:12" s="10" customFormat="1" ht="18" customHeight="1">
      <c r="B9" s="10" t="s">
        <v>3854</v>
      </c>
    </row>
    <row r="10" spans="2:12" s="10" customFormat="1" ht="18" customHeight="1">
      <c r="B10" s="10" t="s">
        <v>3855</v>
      </c>
    </row>
    <row r="11" spans="2:12" s="10" customFormat="1" ht="18" customHeight="1">
      <c r="B11" s="10" t="s">
        <v>3856</v>
      </c>
    </row>
    <row r="12" spans="2:12" s="10" customFormat="1" ht="18" customHeight="1">
      <c r="B12" s="10" t="s">
        <v>3820</v>
      </c>
    </row>
    <row r="13" spans="2:12" s="10" customFormat="1" ht="18" customHeight="1">
      <c r="B13" s="10" t="s">
        <v>3857</v>
      </c>
    </row>
    <row r="14" spans="2:12" s="10" customFormat="1" ht="18" customHeight="1" thickBot="1">
      <c r="B14" s="50" t="s">
        <v>3865</v>
      </c>
      <c r="K14" s="103" t="s">
        <v>3771</v>
      </c>
      <c r="L14" s="103"/>
    </row>
    <row r="15" spans="2:12" s="10" customFormat="1" ht="18" customHeight="1">
      <c r="B15" s="50" t="s">
        <v>3822</v>
      </c>
      <c r="F15" s="13"/>
      <c r="G15" s="13"/>
      <c r="H15" s="13"/>
      <c r="I15" s="13"/>
      <c r="K15" s="53" t="s">
        <v>10</v>
      </c>
      <c r="L15" s="54" t="s">
        <v>3681</v>
      </c>
    </row>
    <row r="16" spans="2:12" s="10" customFormat="1" ht="18" customHeight="1">
      <c r="B16" s="50" t="s">
        <v>3823</v>
      </c>
      <c r="C16" s="13"/>
      <c r="D16" s="13"/>
      <c r="E16" s="13"/>
      <c r="F16" s="13"/>
      <c r="G16" s="13"/>
      <c r="H16" s="13"/>
      <c r="I16" s="13"/>
      <c r="K16" s="55" t="s">
        <v>3811</v>
      </c>
      <c r="L16" s="56" t="s">
        <v>3713</v>
      </c>
    </row>
    <row r="17" spans="2:12" s="10" customFormat="1" ht="18" customHeight="1">
      <c r="B17" s="50" t="s">
        <v>3809</v>
      </c>
      <c r="C17" s="13"/>
      <c r="D17" s="13"/>
      <c r="E17" s="13"/>
      <c r="F17" s="13"/>
      <c r="G17" s="13"/>
      <c r="H17" s="13"/>
      <c r="I17" s="13"/>
      <c r="K17" s="55" t="s">
        <v>3812</v>
      </c>
      <c r="L17" s="56" t="s">
        <v>3712</v>
      </c>
    </row>
    <row r="18" spans="2:12" s="10" customFormat="1" ht="18" customHeight="1">
      <c r="B18" s="50" t="s">
        <v>3825</v>
      </c>
      <c r="C18" s="13"/>
      <c r="D18" s="13"/>
      <c r="E18" s="13"/>
      <c r="F18" s="13"/>
      <c r="G18" s="13"/>
      <c r="H18" s="13"/>
      <c r="I18" s="13"/>
      <c r="K18" s="55" t="s">
        <v>3813</v>
      </c>
      <c r="L18" s="56" t="s">
        <v>3722</v>
      </c>
    </row>
    <row r="19" spans="2:12" s="10" customFormat="1" ht="18" customHeight="1">
      <c r="B19" s="50" t="s">
        <v>3810</v>
      </c>
      <c r="C19" s="13"/>
      <c r="D19" s="13"/>
      <c r="E19" s="13"/>
      <c r="F19" s="13"/>
      <c r="G19" s="13"/>
      <c r="H19" s="13"/>
      <c r="I19" s="13"/>
      <c r="K19" s="57" t="s">
        <v>3772</v>
      </c>
      <c r="L19" s="56" t="s">
        <v>3713</v>
      </c>
    </row>
    <row r="20" spans="2:12" s="10" customFormat="1" ht="18" customHeight="1">
      <c r="B20" s="50" t="s">
        <v>3819</v>
      </c>
      <c r="C20" s="13"/>
      <c r="D20" s="13"/>
      <c r="E20" s="13"/>
      <c r="F20" s="13"/>
      <c r="G20" s="13"/>
      <c r="H20" s="13"/>
      <c r="I20" s="13"/>
      <c r="K20" s="57" t="s">
        <v>3773</v>
      </c>
      <c r="L20" s="56" t="s">
        <v>3714</v>
      </c>
    </row>
    <row r="21" spans="2:12" s="10" customFormat="1" ht="18" customHeight="1">
      <c r="B21" s="52" t="s">
        <v>3817</v>
      </c>
      <c r="C21" s="13"/>
      <c r="D21" s="13"/>
      <c r="E21" s="13"/>
      <c r="F21" s="13"/>
      <c r="G21" s="13"/>
      <c r="H21" s="13"/>
      <c r="I21" s="13"/>
      <c r="K21" s="58" t="s">
        <v>3682</v>
      </c>
      <c r="L21" s="142" t="s">
        <v>3715</v>
      </c>
    </row>
    <row r="22" spans="2:12" s="10" customFormat="1" ht="18" customHeight="1">
      <c r="B22" s="52" t="s">
        <v>3818</v>
      </c>
      <c r="C22" s="13"/>
      <c r="D22" s="13"/>
      <c r="E22" s="13"/>
      <c r="F22" s="13"/>
      <c r="G22" s="13"/>
      <c r="H22" s="13"/>
      <c r="I22" s="13"/>
      <c r="K22" s="58" t="s">
        <v>3774</v>
      </c>
      <c r="L22" s="143"/>
    </row>
    <row r="23" spans="2:12" s="10" customFormat="1" ht="18" customHeight="1">
      <c r="B23" s="51"/>
      <c r="C23" s="13"/>
      <c r="D23" s="13"/>
      <c r="E23" s="13"/>
      <c r="F23" s="13"/>
      <c r="G23" s="13"/>
      <c r="H23" s="13"/>
      <c r="I23" s="13"/>
      <c r="K23" s="58" t="s">
        <v>11</v>
      </c>
      <c r="L23" s="56" t="s">
        <v>3716</v>
      </c>
    </row>
    <row r="24" spans="2:12" s="10" customFormat="1" ht="18" customHeight="1">
      <c r="B24" s="10" t="s">
        <v>3866</v>
      </c>
      <c r="K24" s="58" t="s">
        <v>3814</v>
      </c>
      <c r="L24" s="56" t="s">
        <v>3717</v>
      </c>
    </row>
    <row r="25" spans="2:12" s="10" customFormat="1" ht="18" customHeight="1">
      <c r="B25" s="50" t="s">
        <v>3863</v>
      </c>
      <c r="K25" s="55" t="s">
        <v>3815</v>
      </c>
      <c r="L25" s="56" t="s">
        <v>3718</v>
      </c>
    </row>
    <row r="26" spans="2:12" s="10" customFormat="1" ht="18" customHeight="1" thickBot="1">
      <c r="B26" s="50" t="s">
        <v>3861</v>
      </c>
      <c r="C26" s="50"/>
      <c r="K26" s="59" t="s">
        <v>3816</v>
      </c>
      <c r="L26" s="60" t="s">
        <v>3719</v>
      </c>
    </row>
    <row r="27" spans="2:12" s="10" customFormat="1" ht="18" customHeight="1">
      <c r="B27" s="50" t="s">
        <v>3858</v>
      </c>
      <c r="C27" s="50"/>
    </row>
    <row r="28" spans="2:12" s="10" customFormat="1" ht="18" customHeight="1">
      <c r="B28" s="50" t="s">
        <v>3862</v>
      </c>
      <c r="C28" s="50"/>
    </row>
    <row r="29" spans="2:12" s="10" customFormat="1" ht="18" customHeight="1">
      <c r="B29" s="50" t="s">
        <v>3864</v>
      </c>
      <c r="C29" s="50"/>
    </row>
    <row r="30" spans="2:12" s="10" customFormat="1" ht="18" customHeight="1">
      <c r="B30" s="50" t="s">
        <v>3859</v>
      </c>
    </row>
    <row r="31" spans="2:12" s="10" customFormat="1" ht="18" customHeight="1">
      <c r="B31" s="50" t="s">
        <v>3860</v>
      </c>
    </row>
    <row r="32" spans="2:12" s="10" customFormat="1" ht="18" customHeight="1"/>
    <row r="33" spans="2:2" s="10" customFormat="1" ht="18" customHeight="1">
      <c r="B33" s="10" t="s">
        <v>3821</v>
      </c>
    </row>
    <row r="34" spans="2:2" s="10" customFormat="1" ht="18" customHeight="1">
      <c r="B34" s="10" t="s">
        <v>3824</v>
      </c>
    </row>
    <row r="35" spans="2:2" ht="24.95" customHeight="1"/>
    <row r="36" spans="2:2" ht="24.95" customHeight="1"/>
    <row r="37" spans="2:2" ht="24.95" customHeight="1"/>
    <row r="38" spans="2:2" ht="24.95" customHeight="1"/>
    <row r="39" spans="2:2" ht="24.95" customHeight="1"/>
    <row r="40" spans="2:2" ht="24.95" customHeight="1"/>
    <row r="41" spans="2:2" ht="24.95" customHeight="1"/>
    <row r="42" spans="2:2" ht="24.95" customHeight="1"/>
    <row r="43" spans="2:2" ht="24.95" customHeight="1"/>
    <row r="44" spans="2:2" ht="24.95" customHeight="1"/>
    <row r="45" spans="2:2" ht="24.95" customHeight="1"/>
    <row r="46" spans="2:2" ht="24.95" customHeight="1"/>
    <row r="47" spans="2:2" ht="24.95" customHeight="1"/>
    <row r="48" spans="2:2" ht="24.95" customHeight="1"/>
    <row r="49" ht="24.95" customHeight="1"/>
    <row r="50" ht="24.95" customHeight="1"/>
  </sheetData>
  <mergeCells count="1">
    <mergeCell ref="L21:L22"/>
  </mergeCells>
  <phoneticPr fontId="3"/>
  <pageMargins left="0" right="0" top="0" bottom="0"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FFCC"/>
  </sheetPr>
  <dimension ref="A1:Z237"/>
  <sheetViews>
    <sheetView view="pageBreakPreview" zoomScaleNormal="205" zoomScaleSheetLayoutView="100" workbookViewId="0">
      <selection activeCell="C9" sqref="C9"/>
    </sheetView>
  </sheetViews>
  <sheetFormatPr defaultColWidth="9.25" defaultRowHeight="18" customHeight="1"/>
  <cols>
    <col min="1" max="1" width="1.25" style="16" customWidth="1"/>
    <col min="2" max="2" width="8.625" style="16" customWidth="1"/>
    <col min="3" max="19" width="10.625" style="16" customWidth="1"/>
    <col min="20" max="22" width="8.625" style="16" customWidth="1"/>
    <col min="23" max="25" width="8.625" style="10" customWidth="1"/>
    <col min="26" max="26" width="9.25" style="10"/>
    <col min="27" max="259" width="9.25" style="16"/>
    <col min="260" max="260" width="0.875" style="16" customWidth="1"/>
    <col min="261" max="267" width="9.125" style="16" customWidth="1"/>
    <col min="268" max="268" width="11.75" style="16" customWidth="1"/>
    <col min="269" max="269" width="0.75" style="16" customWidth="1"/>
    <col min="270" max="515" width="9.25" style="16"/>
    <col min="516" max="516" width="0.875" style="16" customWidth="1"/>
    <col min="517" max="523" width="9.125" style="16" customWidth="1"/>
    <col min="524" max="524" width="11.75" style="16" customWidth="1"/>
    <col min="525" max="525" width="0.75" style="16" customWidth="1"/>
    <col min="526" max="771" width="9.25" style="16"/>
    <col min="772" max="772" width="0.875" style="16" customWidth="1"/>
    <col min="773" max="779" width="9.125" style="16" customWidth="1"/>
    <col min="780" max="780" width="11.75" style="16" customWidth="1"/>
    <col min="781" max="781" width="0.75" style="16" customWidth="1"/>
    <col min="782" max="1027" width="9.25" style="16"/>
    <col min="1028" max="1028" width="0.875" style="16" customWidth="1"/>
    <col min="1029" max="1035" width="9.125" style="16" customWidth="1"/>
    <col min="1036" max="1036" width="11.75" style="16" customWidth="1"/>
    <col min="1037" max="1037" width="0.75" style="16" customWidth="1"/>
    <col min="1038" max="1283" width="9.25" style="16"/>
    <col min="1284" max="1284" width="0.875" style="16" customWidth="1"/>
    <col min="1285" max="1291" width="9.125" style="16" customWidth="1"/>
    <col min="1292" max="1292" width="11.75" style="16" customWidth="1"/>
    <col min="1293" max="1293" width="0.75" style="16" customWidth="1"/>
    <col min="1294" max="1539" width="9.25" style="16"/>
    <col min="1540" max="1540" width="0.875" style="16" customWidth="1"/>
    <col min="1541" max="1547" width="9.125" style="16" customWidth="1"/>
    <col min="1548" max="1548" width="11.75" style="16" customWidth="1"/>
    <col min="1549" max="1549" width="0.75" style="16" customWidth="1"/>
    <col min="1550" max="1795" width="9.25" style="16"/>
    <col min="1796" max="1796" width="0.875" style="16" customWidth="1"/>
    <col min="1797" max="1803" width="9.125" style="16" customWidth="1"/>
    <col min="1804" max="1804" width="11.75" style="16" customWidth="1"/>
    <col min="1805" max="1805" width="0.75" style="16" customWidth="1"/>
    <col min="1806" max="2051" width="9.25" style="16"/>
    <col min="2052" max="2052" width="0.875" style="16" customWidth="1"/>
    <col min="2053" max="2059" width="9.125" style="16" customWidth="1"/>
    <col min="2060" max="2060" width="11.75" style="16" customWidth="1"/>
    <col min="2061" max="2061" width="0.75" style="16" customWidth="1"/>
    <col min="2062" max="2307" width="9.25" style="16"/>
    <col min="2308" max="2308" width="0.875" style="16" customWidth="1"/>
    <col min="2309" max="2315" width="9.125" style="16" customWidth="1"/>
    <col min="2316" max="2316" width="11.75" style="16" customWidth="1"/>
    <col min="2317" max="2317" width="0.75" style="16" customWidth="1"/>
    <col min="2318" max="2563" width="9.25" style="16"/>
    <col min="2564" max="2564" width="0.875" style="16" customWidth="1"/>
    <col min="2565" max="2571" width="9.125" style="16" customWidth="1"/>
    <col min="2572" max="2572" width="11.75" style="16" customWidth="1"/>
    <col min="2573" max="2573" width="0.75" style="16" customWidth="1"/>
    <col min="2574" max="2819" width="9.25" style="16"/>
    <col min="2820" max="2820" width="0.875" style="16" customWidth="1"/>
    <col min="2821" max="2827" width="9.125" style="16" customWidth="1"/>
    <col min="2828" max="2828" width="11.75" style="16" customWidth="1"/>
    <col min="2829" max="2829" width="0.75" style="16" customWidth="1"/>
    <col min="2830" max="3075" width="9.25" style="16"/>
    <col min="3076" max="3076" width="0.875" style="16" customWidth="1"/>
    <col min="3077" max="3083" width="9.125" style="16" customWidth="1"/>
    <col min="3084" max="3084" width="11.75" style="16" customWidth="1"/>
    <col min="3085" max="3085" width="0.75" style="16" customWidth="1"/>
    <col min="3086" max="3331" width="9.25" style="16"/>
    <col min="3332" max="3332" width="0.875" style="16" customWidth="1"/>
    <col min="3333" max="3339" width="9.125" style="16" customWidth="1"/>
    <col min="3340" max="3340" width="11.75" style="16" customWidth="1"/>
    <col min="3341" max="3341" width="0.75" style="16" customWidth="1"/>
    <col min="3342" max="3587" width="9.25" style="16"/>
    <col min="3588" max="3588" width="0.875" style="16" customWidth="1"/>
    <col min="3589" max="3595" width="9.125" style="16" customWidth="1"/>
    <col min="3596" max="3596" width="11.75" style="16" customWidth="1"/>
    <col min="3597" max="3597" width="0.75" style="16" customWidth="1"/>
    <col min="3598" max="3843" width="9.25" style="16"/>
    <col min="3844" max="3844" width="0.875" style="16" customWidth="1"/>
    <col min="3845" max="3851" width="9.125" style="16" customWidth="1"/>
    <col min="3852" max="3852" width="11.75" style="16" customWidth="1"/>
    <col min="3853" max="3853" width="0.75" style="16" customWidth="1"/>
    <col min="3854" max="4099" width="9.25" style="16"/>
    <col min="4100" max="4100" width="0.875" style="16" customWidth="1"/>
    <col min="4101" max="4107" width="9.125" style="16" customWidth="1"/>
    <col min="4108" max="4108" width="11.75" style="16" customWidth="1"/>
    <col min="4109" max="4109" width="0.75" style="16" customWidth="1"/>
    <col min="4110" max="4355" width="9.25" style="16"/>
    <col min="4356" max="4356" width="0.875" style="16" customWidth="1"/>
    <col min="4357" max="4363" width="9.125" style="16" customWidth="1"/>
    <col min="4364" max="4364" width="11.75" style="16" customWidth="1"/>
    <col min="4365" max="4365" width="0.75" style="16" customWidth="1"/>
    <col min="4366" max="4611" width="9.25" style="16"/>
    <col min="4612" max="4612" width="0.875" style="16" customWidth="1"/>
    <col min="4613" max="4619" width="9.125" style="16" customWidth="1"/>
    <col min="4620" max="4620" width="11.75" style="16" customWidth="1"/>
    <col min="4621" max="4621" width="0.75" style="16" customWidth="1"/>
    <col min="4622" max="4867" width="9.25" style="16"/>
    <col min="4868" max="4868" width="0.875" style="16" customWidth="1"/>
    <col min="4869" max="4875" width="9.125" style="16" customWidth="1"/>
    <col min="4876" max="4876" width="11.75" style="16" customWidth="1"/>
    <col min="4877" max="4877" width="0.75" style="16" customWidth="1"/>
    <col min="4878" max="5123" width="9.25" style="16"/>
    <col min="5124" max="5124" width="0.875" style="16" customWidth="1"/>
    <col min="5125" max="5131" width="9.125" style="16" customWidth="1"/>
    <col min="5132" max="5132" width="11.75" style="16" customWidth="1"/>
    <col min="5133" max="5133" width="0.75" style="16" customWidth="1"/>
    <col min="5134" max="5379" width="9.25" style="16"/>
    <col min="5380" max="5380" width="0.875" style="16" customWidth="1"/>
    <col min="5381" max="5387" width="9.125" style="16" customWidth="1"/>
    <col min="5388" max="5388" width="11.75" style="16" customWidth="1"/>
    <col min="5389" max="5389" width="0.75" style="16" customWidth="1"/>
    <col min="5390" max="5635" width="9.25" style="16"/>
    <col min="5636" max="5636" width="0.875" style="16" customWidth="1"/>
    <col min="5637" max="5643" width="9.125" style="16" customWidth="1"/>
    <col min="5644" max="5644" width="11.75" style="16" customWidth="1"/>
    <col min="5645" max="5645" width="0.75" style="16" customWidth="1"/>
    <col min="5646" max="5891" width="9.25" style="16"/>
    <col min="5892" max="5892" width="0.875" style="16" customWidth="1"/>
    <col min="5893" max="5899" width="9.125" style="16" customWidth="1"/>
    <col min="5900" max="5900" width="11.75" style="16" customWidth="1"/>
    <col min="5901" max="5901" width="0.75" style="16" customWidth="1"/>
    <col min="5902" max="6147" width="9.25" style="16"/>
    <col min="6148" max="6148" width="0.875" style="16" customWidth="1"/>
    <col min="6149" max="6155" width="9.125" style="16" customWidth="1"/>
    <col min="6156" max="6156" width="11.75" style="16" customWidth="1"/>
    <col min="6157" max="6157" width="0.75" style="16" customWidth="1"/>
    <col min="6158" max="6403" width="9.25" style="16"/>
    <col min="6404" max="6404" width="0.875" style="16" customWidth="1"/>
    <col min="6405" max="6411" width="9.125" style="16" customWidth="1"/>
    <col min="6412" max="6412" width="11.75" style="16" customWidth="1"/>
    <col min="6413" max="6413" width="0.75" style="16" customWidth="1"/>
    <col min="6414" max="6659" width="9.25" style="16"/>
    <col min="6660" max="6660" width="0.875" style="16" customWidth="1"/>
    <col min="6661" max="6667" width="9.125" style="16" customWidth="1"/>
    <col min="6668" max="6668" width="11.75" style="16" customWidth="1"/>
    <col min="6669" max="6669" width="0.75" style="16" customWidth="1"/>
    <col min="6670" max="6915" width="9.25" style="16"/>
    <col min="6916" max="6916" width="0.875" style="16" customWidth="1"/>
    <col min="6917" max="6923" width="9.125" style="16" customWidth="1"/>
    <col min="6924" max="6924" width="11.75" style="16" customWidth="1"/>
    <col min="6925" max="6925" width="0.75" style="16" customWidth="1"/>
    <col min="6926" max="7171" width="9.25" style="16"/>
    <col min="7172" max="7172" width="0.875" style="16" customWidth="1"/>
    <col min="7173" max="7179" width="9.125" style="16" customWidth="1"/>
    <col min="7180" max="7180" width="11.75" style="16" customWidth="1"/>
    <col min="7181" max="7181" width="0.75" style="16" customWidth="1"/>
    <col min="7182" max="7427" width="9.25" style="16"/>
    <col min="7428" max="7428" width="0.875" style="16" customWidth="1"/>
    <col min="7429" max="7435" width="9.125" style="16" customWidth="1"/>
    <col min="7436" max="7436" width="11.75" style="16" customWidth="1"/>
    <col min="7437" max="7437" width="0.75" style="16" customWidth="1"/>
    <col min="7438" max="7683" width="9.25" style="16"/>
    <col min="7684" max="7684" width="0.875" style="16" customWidth="1"/>
    <col min="7685" max="7691" width="9.125" style="16" customWidth="1"/>
    <col min="7692" max="7692" width="11.75" style="16" customWidth="1"/>
    <col min="7693" max="7693" width="0.75" style="16" customWidth="1"/>
    <col min="7694" max="7939" width="9.25" style="16"/>
    <col min="7940" max="7940" width="0.875" style="16" customWidth="1"/>
    <col min="7941" max="7947" width="9.125" style="16" customWidth="1"/>
    <col min="7948" max="7948" width="11.75" style="16" customWidth="1"/>
    <col min="7949" max="7949" width="0.75" style="16" customWidth="1"/>
    <col min="7950" max="8195" width="9.25" style="16"/>
    <col min="8196" max="8196" width="0.875" style="16" customWidth="1"/>
    <col min="8197" max="8203" width="9.125" style="16" customWidth="1"/>
    <col min="8204" max="8204" width="11.75" style="16" customWidth="1"/>
    <col min="8205" max="8205" width="0.75" style="16" customWidth="1"/>
    <col min="8206" max="8451" width="9.25" style="16"/>
    <col min="8452" max="8452" width="0.875" style="16" customWidth="1"/>
    <col min="8453" max="8459" width="9.125" style="16" customWidth="1"/>
    <col min="8460" max="8460" width="11.75" style="16" customWidth="1"/>
    <col min="8461" max="8461" width="0.75" style="16" customWidth="1"/>
    <col min="8462" max="8707" width="9.25" style="16"/>
    <col min="8708" max="8708" width="0.875" style="16" customWidth="1"/>
    <col min="8709" max="8715" width="9.125" style="16" customWidth="1"/>
    <col min="8716" max="8716" width="11.75" style="16" customWidth="1"/>
    <col min="8717" max="8717" width="0.75" style="16" customWidth="1"/>
    <col min="8718" max="8963" width="9.25" style="16"/>
    <col min="8964" max="8964" width="0.875" style="16" customWidth="1"/>
    <col min="8965" max="8971" width="9.125" style="16" customWidth="1"/>
    <col min="8972" max="8972" width="11.75" style="16" customWidth="1"/>
    <col min="8973" max="8973" width="0.75" style="16" customWidth="1"/>
    <col min="8974" max="9219" width="9.25" style="16"/>
    <col min="9220" max="9220" width="0.875" style="16" customWidth="1"/>
    <col min="9221" max="9227" width="9.125" style="16" customWidth="1"/>
    <col min="9228" max="9228" width="11.75" style="16" customWidth="1"/>
    <col min="9229" max="9229" width="0.75" style="16" customWidth="1"/>
    <col min="9230" max="9475" width="9.25" style="16"/>
    <col min="9476" max="9476" width="0.875" style="16" customWidth="1"/>
    <col min="9477" max="9483" width="9.125" style="16" customWidth="1"/>
    <col min="9484" max="9484" width="11.75" style="16" customWidth="1"/>
    <col min="9485" max="9485" width="0.75" style="16" customWidth="1"/>
    <col min="9486" max="9731" width="9.25" style="16"/>
    <col min="9732" max="9732" width="0.875" style="16" customWidth="1"/>
    <col min="9733" max="9739" width="9.125" style="16" customWidth="1"/>
    <col min="9740" max="9740" width="11.75" style="16" customWidth="1"/>
    <col min="9741" max="9741" width="0.75" style="16" customWidth="1"/>
    <col min="9742" max="9987" width="9.25" style="16"/>
    <col min="9988" max="9988" width="0.875" style="16" customWidth="1"/>
    <col min="9989" max="9995" width="9.125" style="16" customWidth="1"/>
    <col min="9996" max="9996" width="11.75" style="16" customWidth="1"/>
    <col min="9997" max="9997" width="0.75" style="16" customWidth="1"/>
    <col min="9998" max="10243" width="9.25" style="16"/>
    <col min="10244" max="10244" width="0.875" style="16" customWidth="1"/>
    <col min="10245" max="10251" width="9.125" style="16" customWidth="1"/>
    <col min="10252" max="10252" width="11.75" style="16" customWidth="1"/>
    <col min="10253" max="10253" width="0.75" style="16" customWidth="1"/>
    <col min="10254" max="10499" width="9.25" style="16"/>
    <col min="10500" max="10500" width="0.875" style="16" customWidth="1"/>
    <col min="10501" max="10507" width="9.125" style="16" customWidth="1"/>
    <col min="10508" max="10508" width="11.75" style="16" customWidth="1"/>
    <col min="10509" max="10509" width="0.75" style="16" customWidth="1"/>
    <col min="10510" max="10755" width="9.25" style="16"/>
    <col min="10756" max="10756" width="0.875" style="16" customWidth="1"/>
    <col min="10757" max="10763" width="9.125" style="16" customWidth="1"/>
    <col min="10764" max="10764" width="11.75" style="16" customWidth="1"/>
    <col min="10765" max="10765" width="0.75" style="16" customWidth="1"/>
    <col min="10766" max="11011" width="9.25" style="16"/>
    <col min="11012" max="11012" width="0.875" style="16" customWidth="1"/>
    <col min="11013" max="11019" width="9.125" style="16" customWidth="1"/>
    <col min="11020" max="11020" width="11.75" style="16" customWidth="1"/>
    <col min="11021" max="11021" width="0.75" style="16" customWidth="1"/>
    <col min="11022" max="11267" width="9.25" style="16"/>
    <col min="11268" max="11268" width="0.875" style="16" customWidth="1"/>
    <col min="11269" max="11275" width="9.125" style="16" customWidth="1"/>
    <col min="11276" max="11276" width="11.75" style="16" customWidth="1"/>
    <col min="11277" max="11277" width="0.75" style="16" customWidth="1"/>
    <col min="11278" max="11523" width="9.25" style="16"/>
    <col min="11524" max="11524" width="0.875" style="16" customWidth="1"/>
    <col min="11525" max="11531" width="9.125" style="16" customWidth="1"/>
    <col min="11532" max="11532" width="11.75" style="16" customWidth="1"/>
    <col min="11533" max="11533" width="0.75" style="16" customWidth="1"/>
    <col min="11534" max="11779" width="9.25" style="16"/>
    <col min="11780" max="11780" width="0.875" style="16" customWidth="1"/>
    <col min="11781" max="11787" width="9.125" style="16" customWidth="1"/>
    <col min="11788" max="11788" width="11.75" style="16" customWidth="1"/>
    <col min="11789" max="11789" width="0.75" style="16" customWidth="1"/>
    <col min="11790" max="12035" width="9.25" style="16"/>
    <col min="12036" max="12036" width="0.875" style="16" customWidth="1"/>
    <col min="12037" max="12043" width="9.125" style="16" customWidth="1"/>
    <col min="12044" max="12044" width="11.75" style="16" customWidth="1"/>
    <col min="12045" max="12045" width="0.75" style="16" customWidth="1"/>
    <col min="12046" max="12291" width="9.25" style="16"/>
    <col min="12292" max="12292" width="0.875" style="16" customWidth="1"/>
    <col min="12293" max="12299" width="9.125" style="16" customWidth="1"/>
    <col min="12300" max="12300" width="11.75" style="16" customWidth="1"/>
    <col min="12301" max="12301" width="0.75" style="16" customWidth="1"/>
    <col min="12302" max="12547" width="9.25" style="16"/>
    <col min="12548" max="12548" width="0.875" style="16" customWidth="1"/>
    <col min="12549" max="12555" width="9.125" style="16" customWidth="1"/>
    <col min="12556" max="12556" width="11.75" style="16" customWidth="1"/>
    <col min="12557" max="12557" width="0.75" style="16" customWidth="1"/>
    <col min="12558" max="12803" width="9.25" style="16"/>
    <col min="12804" max="12804" width="0.875" style="16" customWidth="1"/>
    <col min="12805" max="12811" width="9.125" style="16" customWidth="1"/>
    <col min="12812" max="12812" width="11.75" style="16" customWidth="1"/>
    <col min="12813" max="12813" width="0.75" style="16" customWidth="1"/>
    <col min="12814" max="13059" width="9.25" style="16"/>
    <col min="13060" max="13060" width="0.875" style="16" customWidth="1"/>
    <col min="13061" max="13067" width="9.125" style="16" customWidth="1"/>
    <col min="13068" max="13068" width="11.75" style="16" customWidth="1"/>
    <col min="13069" max="13069" width="0.75" style="16" customWidth="1"/>
    <col min="13070" max="13315" width="9.25" style="16"/>
    <col min="13316" max="13316" width="0.875" style="16" customWidth="1"/>
    <col min="13317" max="13323" width="9.125" style="16" customWidth="1"/>
    <col min="13324" max="13324" width="11.75" style="16" customWidth="1"/>
    <col min="13325" max="13325" width="0.75" style="16" customWidth="1"/>
    <col min="13326" max="13571" width="9.25" style="16"/>
    <col min="13572" max="13572" width="0.875" style="16" customWidth="1"/>
    <col min="13573" max="13579" width="9.125" style="16" customWidth="1"/>
    <col min="13580" max="13580" width="11.75" style="16" customWidth="1"/>
    <col min="13581" max="13581" width="0.75" style="16" customWidth="1"/>
    <col min="13582" max="13827" width="9.25" style="16"/>
    <col min="13828" max="13828" width="0.875" style="16" customWidth="1"/>
    <col min="13829" max="13835" width="9.125" style="16" customWidth="1"/>
    <col min="13836" max="13836" width="11.75" style="16" customWidth="1"/>
    <col min="13837" max="13837" width="0.75" style="16" customWidth="1"/>
    <col min="13838" max="14083" width="9.25" style="16"/>
    <col min="14084" max="14084" width="0.875" style="16" customWidth="1"/>
    <col min="14085" max="14091" width="9.125" style="16" customWidth="1"/>
    <col min="14092" max="14092" width="11.75" style="16" customWidth="1"/>
    <col min="14093" max="14093" width="0.75" style="16" customWidth="1"/>
    <col min="14094" max="14339" width="9.25" style="16"/>
    <col min="14340" max="14340" width="0.875" style="16" customWidth="1"/>
    <col min="14341" max="14347" width="9.125" style="16" customWidth="1"/>
    <col min="14348" max="14348" width="11.75" style="16" customWidth="1"/>
    <col min="14349" max="14349" width="0.75" style="16" customWidth="1"/>
    <col min="14350" max="14595" width="9.25" style="16"/>
    <col min="14596" max="14596" width="0.875" style="16" customWidth="1"/>
    <col min="14597" max="14603" width="9.125" style="16" customWidth="1"/>
    <col min="14604" max="14604" width="11.75" style="16" customWidth="1"/>
    <col min="14605" max="14605" width="0.75" style="16" customWidth="1"/>
    <col min="14606" max="14851" width="9.25" style="16"/>
    <col min="14852" max="14852" width="0.875" style="16" customWidth="1"/>
    <col min="14853" max="14859" width="9.125" style="16" customWidth="1"/>
    <col min="14860" max="14860" width="11.75" style="16" customWidth="1"/>
    <col min="14861" max="14861" width="0.75" style="16" customWidth="1"/>
    <col min="14862" max="15107" width="9.25" style="16"/>
    <col min="15108" max="15108" width="0.875" style="16" customWidth="1"/>
    <col min="15109" max="15115" width="9.125" style="16" customWidth="1"/>
    <col min="15116" max="15116" width="11.75" style="16" customWidth="1"/>
    <col min="15117" max="15117" width="0.75" style="16" customWidth="1"/>
    <col min="15118" max="15363" width="9.25" style="16"/>
    <col min="15364" max="15364" width="0.875" style="16" customWidth="1"/>
    <col min="15365" max="15371" width="9.125" style="16" customWidth="1"/>
    <col min="15372" max="15372" width="11.75" style="16" customWidth="1"/>
    <col min="15373" max="15373" width="0.75" style="16" customWidth="1"/>
    <col min="15374" max="15619" width="9.25" style="16"/>
    <col min="15620" max="15620" width="0.875" style="16" customWidth="1"/>
    <col min="15621" max="15627" width="9.125" style="16" customWidth="1"/>
    <col min="15628" max="15628" width="11.75" style="16" customWidth="1"/>
    <col min="15629" max="15629" width="0.75" style="16" customWidth="1"/>
    <col min="15630" max="15875" width="9.25" style="16"/>
    <col min="15876" max="15876" width="0.875" style="16" customWidth="1"/>
    <col min="15877" max="15883" width="9.125" style="16" customWidth="1"/>
    <col min="15884" max="15884" width="11.75" style="16" customWidth="1"/>
    <col min="15885" max="15885" width="0.75" style="16" customWidth="1"/>
    <col min="15886" max="16131" width="9.25" style="16"/>
    <col min="16132" max="16132" width="0.875" style="16" customWidth="1"/>
    <col min="16133" max="16139" width="9.125" style="16" customWidth="1"/>
    <col min="16140" max="16140" width="11.75" style="16" customWidth="1"/>
    <col min="16141" max="16141" width="0.75" style="16" customWidth="1"/>
    <col min="16142" max="16384" width="9.25" style="16"/>
  </cols>
  <sheetData>
    <row r="1" spans="2:26" s="173" customFormat="1" ht="23.1" customHeight="1">
      <c r="B1" s="172" t="s">
        <v>3848</v>
      </c>
      <c r="W1" s="174"/>
      <c r="X1" s="174"/>
      <c r="Y1" s="174"/>
      <c r="Z1" s="174"/>
    </row>
    <row r="2" spans="2:26" s="173" customFormat="1" ht="23.1" customHeight="1">
      <c r="B2" s="175" t="s">
        <v>3798</v>
      </c>
      <c r="C2" s="176"/>
      <c r="D2" s="176"/>
      <c r="E2" s="176"/>
      <c r="F2" s="176"/>
      <c r="G2" s="177"/>
      <c r="H2" s="177"/>
      <c r="I2" s="177"/>
      <c r="J2" s="177"/>
      <c r="K2" s="177"/>
      <c r="L2" s="174" t="s">
        <v>3849</v>
      </c>
      <c r="O2" s="174"/>
      <c r="S2" s="174"/>
      <c r="T2" s="174"/>
      <c r="U2" s="174"/>
      <c r="W2" s="174"/>
      <c r="X2" s="174"/>
      <c r="Y2" s="174"/>
      <c r="Z2" s="174"/>
    </row>
    <row r="3" spans="2:26" s="173" customFormat="1" ht="23.1" customHeight="1">
      <c r="B3" s="178" t="s">
        <v>3878</v>
      </c>
      <c r="L3" s="179" t="s">
        <v>3777</v>
      </c>
      <c r="M3" s="180" t="s">
        <v>3660</v>
      </c>
      <c r="N3" s="179" t="s">
        <v>3777</v>
      </c>
      <c r="O3" s="180" t="s">
        <v>3660</v>
      </c>
      <c r="P3" s="179" t="s">
        <v>3777</v>
      </c>
      <c r="Q3" s="180" t="s">
        <v>3660</v>
      </c>
      <c r="R3" s="179" t="s">
        <v>3777</v>
      </c>
      <c r="S3" s="180" t="s">
        <v>3660</v>
      </c>
      <c r="T3" s="181"/>
      <c r="U3" s="182"/>
      <c r="W3" s="174"/>
      <c r="X3" s="174"/>
      <c r="Y3" s="174"/>
      <c r="Z3" s="174"/>
    </row>
    <row r="4" spans="2:26" s="173" customFormat="1" ht="23.1" customHeight="1">
      <c r="B4" s="178" t="s">
        <v>3894</v>
      </c>
      <c r="L4" s="183">
        <v>1</v>
      </c>
      <c r="M4" s="183" t="s">
        <v>16</v>
      </c>
      <c r="N4" s="183">
        <v>11</v>
      </c>
      <c r="O4" s="183" t="s">
        <v>42</v>
      </c>
      <c r="P4" s="183">
        <v>21</v>
      </c>
      <c r="Q4" s="183" t="s">
        <v>68</v>
      </c>
      <c r="R4" s="183">
        <v>31</v>
      </c>
      <c r="S4" s="183" t="s">
        <v>90</v>
      </c>
      <c r="T4" s="181"/>
      <c r="U4" s="182"/>
      <c r="W4" s="174"/>
      <c r="X4" s="174"/>
      <c r="Y4" s="174"/>
      <c r="Z4" s="174"/>
    </row>
    <row r="5" spans="2:26" s="173" customFormat="1" ht="23.1" customHeight="1">
      <c r="B5" s="178" t="s">
        <v>3892</v>
      </c>
      <c r="L5" s="183">
        <v>2</v>
      </c>
      <c r="M5" s="183" t="s">
        <v>18</v>
      </c>
      <c r="N5" s="183">
        <v>12</v>
      </c>
      <c r="O5" s="183" t="s">
        <v>44</v>
      </c>
      <c r="P5" s="183">
        <v>22</v>
      </c>
      <c r="Q5" s="183" t="s">
        <v>70</v>
      </c>
      <c r="R5" s="183">
        <v>32</v>
      </c>
      <c r="S5" s="183" t="s">
        <v>92</v>
      </c>
      <c r="T5" s="181"/>
      <c r="U5" s="182"/>
      <c r="W5" s="174"/>
      <c r="X5" s="174"/>
      <c r="Y5" s="174"/>
      <c r="Z5" s="174"/>
    </row>
    <row r="6" spans="2:26" s="173" customFormat="1" ht="23.1" customHeight="1">
      <c r="B6" s="178" t="s">
        <v>3893</v>
      </c>
      <c r="L6" s="183">
        <v>3</v>
      </c>
      <c r="M6" s="183" t="s">
        <v>20</v>
      </c>
      <c r="N6" s="183">
        <v>13</v>
      </c>
      <c r="O6" s="183" t="s">
        <v>46</v>
      </c>
      <c r="P6" s="183">
        <v>23</v>
      </c>
      <c r="Q6" s="183" t="s">
        <v>74</v>
      </c>
      <c r="R6" s="183">
        <v>33</v>
      </c>
      <c r="S6" s="183" t="s">
        <v>94</v>
      </c>
      <c r="T6" s="181"/>
      <c r="U6" s="182"/>
      <c r="W6" s="174"/>
      <c r="X6" s="174"/>
      <c r="Y6" s="174"/>
      <c r="Z6" s="174"/>
    </row>
    <row r="7" spans="2:26" s="173" customFormat="1" ht="23.1" customHeight="1">
      <c r="B7" s="178"/>
      <c r="L7" s="183">
        <v>4</v>
      </c>
      <c r="M7" s="183" t="s">
        <v>22</v>
      </c>
      <c r="N7" s="183">
        <v>14</v>
      </c>
      <c r="O7" s="183" t="s">
        <v>48</v>
      </c>
      <c r="P7" s="183">
        <v>24</v>
      </c>
      <c r="Q7" s="183" t="s">
        <v>76</v>
      </c>
      <c r="R7" s="183">
        <v>34</v>
      </c>
      <c r="S7" s="183" t="s">
        <v>96</v>
      </c>
      <c r="T7" s="181"/>
      <c r="U7" s="182"/>
      <c r="W7" s="174"/>
      <c r="X7" s="174"/>
      <c r="Y7" s="174"/>
      <c r="Z7" s="174"/>
    </row>
    <row r="8" spans="2:26" s="173" customFormat="1" ht="23.1" customHeight="1">
      <c r="B8" s="184" t="s">
        <v>0</v>
      </c>
      <c r="C8" s="173" t="s">
        <v>3680</v>
      </c>
      <c r="L8" s="183">
        <v>5</v>
      </c>
      <c r="M8" s="183" t="s">
        <v>24</v>
      </c>
      <c r="N8" s="183">
        <v>15</v>
      </c>
      <c r="O8" s="183" t="s">
        <v>50</v>
      </c>
      <c r="P8" s="183">
        <v>25</v>
      </c>
      <c r="Q8" s="183" t="s">
        <v>78</v>
      </c>
      <c r="R8" s="183">
        <v>35</v>
      </c>
      <c r="S8" s="183" t="s">
        <v>98</v>
      </c>
      <c r="T8" s="174"/>
      <c r="U8" s="174"/>
      <c r="W8" s="174"/>
      <c r="X8" s="174"/>
      <c r="Y8" s="174"/>
      <c r="Z8" s="174"/>
    </row>
    <row r="9" spans="2:26" s="173" customFormat="1" ht="23.1" customHeight="1">
      <c r="B9" s="184"/>
      <c r="C9" s="17"/>
      <c r="D9" s="173" t="s">
        <v>3828</v>
      </c>
      <c r="L9" s="183">
        <v>6</v>
      </c>
      <c r="M9" s="183" t="s">
        <v>26</v>
      </c>
      <c r="N9" s="183">
        <v>16</v>
      </c>
      <c r="O9" s="183" t="s">
        <v>58</v>
      </c>
      <c r="P9" s="183">
        <v>26</v>
      </c>
      <c r="Q9" s="183" t="s">
        <v>80</v>
      </c>
      <c r="R9" s="183">
        <v>36</v>
      </c>
      <c r="S9" s="183" t="s">
        <v>100</v>
      </c>
      <c r="T9" s="174"/>
      <c r="U9" s="174"/>
      <c r="W9" s="174"/>
      <c r="X9" s="174"/>
      <c r="Y9" s="174"/>
      <c r="Z9" s="174"/>
    </row>
    <row r="10" spans="2:26" s="173" customFormat="1" ht="23.1" customHeight="1">
      <c r="B10" s="184"/>
      <c r="C10" s="185" t="str">
        <f>IFERROR(VLOOKUP($C$9,プルダウン・リスト用!$A$2:$B$42,2,0),"")</f>
        <v/>
      </c>
      <c r="D10" s="186"/>
      <c r="L10" s="183">
        <v>7</v>
      </c>
      <c r="M10" s="183" t="s">
        <v>28</v>
      </c>
      <c r="N10" s="183">
        <v>17</v>
      </c>
      <c r="O10" s="183" t="s">
        <v>3768</v>
      </c>
      <c r="P10" s="183">
        <v>27</v>
      </c>
      <c r="Q10" s="183" t="s">
        <v>82</v>
      </c>
      <c r="R10" s="183">
        <v>37</v>
      </c>
      <c r="S10" s="183" t="s">
        <v>102</v>
      </c>
      <c r="T10" s="174"/>
      <c r="U10" s="174"/>
      <c r="W10" s="174"/>
      <c r="X10" s="174"/>
      <c r="Y10" s="174"/>
      <c r="Z10" s="174"/>
    </row>
    <row r="11" spans="2:26" s="173" customFormat="1" ht="23.1" customHeight="1">
      <c r="B11" s="184"/>
      <c r="C11" s="187"/>
      <c r="L11" s="183">
        <v>8</v>
      </c>
      <c r="M11" s="183" t="s">
        <v>30</v>
      </c>
      <c r="N11" s="183">
        <v>18</v>
      </c>
      <c r="O11" s="183" t="s">
        <v>3769</v>
      </c>
      <c r="P11" s="183">
        <v>28</v>
      </c>
      <c r="Q11" s="183" t="s">
        <v>84</v>
      </c>
      <c r="R11" s="183">
        <v>38</v>
      </c>
      <c r="S11" s="183" t="s">
        <v>104</v>
      </c>
      <c r="T11" s="174"/>
      <c r="U11" s="174"/>
      <c r="W11" s="174"/>
      <c r="X11" s="174"/>
      <c r="Y11" s="174"/>
      <c r="Z11" s="174"/>
    </row>
    <row r="12" spans="2:26" s="173" customFormat="1" ht="23.1" customHeight="1">
      <c r="B12" s="188" t="s">
        <v>3800</v>
      </c>
      <c r="C12" s="19"/>
      <c r="D12" s="189" t="s">
        <v>1</v>
      </c>
      <c r="E12" s="19"/>
      <c r="F12" s="189" t="s">
        <v>2</v>
      </c>
      <c r="G12" s="20"/>
      <c r="H12" s="173" t="s">
        <v>3</v>
      </c>
      <c r="L12" s="183">
        <v>9</v>
      </c>
      <c r="M12" s="183" t="s">
        <v>38</v>
      </c>
      <c r="N12" s="183">
        <v>19</v>
      </c>
      <c r="O12" s="183" t="s">
        <v>3770</v>
      </c>
      <c r="P12" s="183">
        <v>29</v>
      </c>
      <c r="Q12" s="183" t="s">
        <v>86</v>
      </c>
      <c r="R12" s="183">
        <v>39</v>
      </c>
      <c r="S12" s="183" t="s">
        <v>106</v>
      </c>
      <c r="T12" s="174"/>
      <c r="U12" s="174"/>
      <c r="W12" s="174"/>
      <c r="X12" s="174"/>
      <c r="Y12" s="174"/>
      <c r="Z12" s="174"/>
    </row>
    <row r="13" spans="2:26" s="173" customFormat="1" ht="23.1" customHeight="1">
      <c r="B13" s="184"/>
      <c r="L13" s="183">
        <v>10</v>
      </c>
      <c r="M13" s="183" t="s">
        <v>40</v>
      </c>
      <c r="N13" s="183">
        <v>20</v>
      </c>
      <c r="O13" s="183" t="s">
        <v>66</v>
      </c>
      <c r="P13" s="183">
        <v>30</v>
      </c>
      <c r="Q13" s="183" t="s">
        <v>88</v>
      </c>
      <c r="R13" s="183">
        <v>40</v>
      </c>
      <c r="S13" s="183" t="s">
        <v>108</v>
      </c>
      <c r="T13" s="174"/>
      <c r="U13" s="174"/>
      <c r="W13" s="174"/>
      <c r="X13" s="174"/>
      <c r="Y13" s="174"/>
      <c r="Z13" s="174"/>
    </row>
    <row r="14" spans="2:26" s="173" customFormat="1" ht="23.1" customHeight="1">
      <c r="B14" s="184" t="s">
        <v>3799</v>
      </c>
      <c r="C14" s="95"/>
      <c r="D14" s="96"/>
      <c r="E14" s="97"/>
      <c r="L14" s="190"/>
      <c r="M14" s="190"/>
      <c r="N14" s="190"/>
      <c r="O14" s="190"/>
      <c r="P14" s="190"/>
      <c r="Q14" s="190"/>
      <c r="R14" s="183">
        <v>46</v>
      </c>
      <c r="S14" s="183" t="s">
        <v>3850</v>
      </c>
      <c r="T14" s="174"/>
      <c r="U14" s="174"/>
      <c r="W14" s="174"/>
      <c r="X14" s="174"/>
      <c r="Y14" s="174"/>
      <c r="Z14" s="174"/>
    </row>
    <row r="15" spans="2:26" s="173" customFormat="1" ht="23.1" customHeight="1">
      <c r="B15" s="184"/>
      <c r="T15" s="174"/>
      <c r="U15" s="174"/>
      <c r="W15" s="174"/>
      <c r="X15" s="174"/>
      <c r="Y15" s="174"/>
      <c r="Z15" s="174"/>
    </row>
    <row r="16" spans="2:26" s="173" customFormat="1" ht="23.1" customHeight="1">
      <c r="B16" s="184" t="s">
        <v>4</v>
      </c>
      <c r="C16" s="95"/>
      <c r="D16" s="96"/>
      <c r="E16" s="97"/>
      <c r="T16" s="174"/>
      <c r="U16" s="174"/>
      <c r="W16" s="174"/>
      <c r="X16" s="174"/>
      <c r="Y16" s="174"/>
      <c r="Z16" s="174"/>
    </row>
    <row r="17" spans="1:26" s="173" customFormat="1" ht="23.1" customHeight="1">
      <c r="B17" s="184"/>
      <c r="T17" s="174"/>
      <c r="U17" s="174"/>
      <c r="W17" s="174"/>
      <c r="X17" s="174"/>
      <c r="Y17" s="174"/>
      <c r="Z17" s="174"/>
    </row>
    <row r="18" spans="1:26" s="173" customFormat="1" ht="23.1" customHeight="1">
      <c r="B18" s="191" t="s">
        <v>3776</v>
      </c>
      <c r="C18" s="184" t="s">
        <v>3797</v>
      </c>
      <c r="D18" s="192" t="str">
        <f>IFERROR(VLOOKUP($C$9,プルダウン・リスト用!$A$2:$B$42,2,0),"")</f>
        <v/>
      </c>
      <c r="E18" s="193"/>
      <c r="F18" s="173" t="s">
        <v>5</v>
      </c>
      <c r="G18" s="21"/>
      <c r="W18" s="174"/>
      <c r="X18" s="174"/>
      <c r="Y18" s="174"/>
      <c r="Z18" s="174"/>
    </row>
    <row r="19" spans="1:26" s="173" customFormat="1" ht="23.1" customHeight="1">
      <c r="B19" s="184"/>
      <c r="R19" s="174"/>
      <c r="S19" s="174"/>
      <c r="W19" s="174"/>
    </row>
    <row r="20" spans="1:26" s="173" customFormat="1" ht="23.1" customHeight="1">
      <c r="B20" s="184" t="s">
        <v>6</v>
      </c>
      <c r="C20" s="95"/>
      <c r="D20" s="96"/>
      <c r="E20" s="97"/>
      <c r="F20" s="173" t="s">
        <v>7</v>
      </c>
      <c r="G20" s="21"/>
    </row>
    <row r="21" spans="1:26" s="173" customFormat="1" ht="23.1" customHeight="1">
      <c r="B21" s="184"/>
      <c r="C21" s="194"/>
    </row>
    <row r="22" spans="1:26" s="173" customFormat="1" ht="23.1" customHeight="1">
      <c r="B22" s="195" t="s">
        <v>8</v>
      </c>
      <c r="C22" s="98"/>
      <c r="D22" s="99"/>
      <c r="E22" s="100"/>
    </row>
    <row r="23" spans="1:26" s="173" customFormat="1" ht="23.1" customHeight="1">
      <c r="B23" s="196"/>
    </row>
    <row r="24" spans="1:26" s="173" customFormat="1" ht="23.1" customHeight="1" thickBot="1">
      <c r="A24" s="197"/>
      <c r="B24" s="198"/>
      <c r="C24" s="197"/>
      <c r="D24" s="197"/>
      <c r="E24" s="197"/>
      <c r="F24" s="197"/>
      <c r="G24" s="197"/>
      <c r="H24" s="197"/>
      <c r="I24" s="197"/>
      <c r="J24" s="197"/>
      <c r="K24" s="197"/>
      <c r="L24" s="197"/>
      <c r="M24" s="197"/>
      <c r="N24" s="197"/>
      <c r="O24" s="197"/>
      <c r="P24" s="197"/>
      <c r="Q24" s="197"/>
      <c r="T24" s="174"/>
      <c r="U24" s="174"/>
    </row>
    <row r="25" spans="1:26" s="173" customFormat="1" ht="23.1" customHeight="1" thickTop="1">
      <c r="A25" s="173" t="s">
        <v>3891</v>
      </c>
      <c r="B25" s="196"/>
    </row>
    <row r="26" spans="1:26" s="173" customFormat="1" ht="23.1" customHeight="1">
      <c r="A26" s="173" t="s">
        <v>3701</v>
      </c>
      <c r="P26" s="199"/>
      <c r="Q26" s="199"/>
      <c r="R26" s="199"/>
      <c r="S26" s="199"/>
    </row>
    <row r="27" spans="1:26" s="173" customFormat="1" ht="23.1" customHeight="1">
      <c r="B27" s="173" t="s">
        <v>3735</v>
      </c>
      <c r="P27" s="199"/>
      <c r="Q27" s="199"/>
      <c r="R27" s="199"/>
      <c r="S27" s="199"/>
    </row>
    <row r="28" spans="1:26" s="173" customFormat="1" ht="23.1" customHeight="1">
      <c r="B28" s="173" t="s">
        <v>3826</v>
      </c>
      <c r="F28" s="199"/>
      <c r="G28" s="199"/>
      <c r="H28" s="199"/>
      <c r="I28" s="199"/>
    </row>
    <row r="29" spans="1:26" s="173" customFormat="1" ht="23.1" customHeight="1">
      <c r="C29" s="200" t="s">
        <v>3684</v>
      </c>
      <c r="D29" s="200" t="s">
        <v>3686</v>
      </c>
      <c r="E29" s="200" t="s">
        <v>3687</v>
      </c>
      <c r="F29" s="200" t="s">
        <v>3688</v>
      </c>
      <c r="G29" s="200" t="s">
        <v>3689</v>
      </c>
      <c r="H29" s="200" t="s">
        <v>3690</v>
      </c>
      <c r="I29" s="200" t="s">
        <v>3691</v>
      </c>
      <c r="J29" s="200" t="s">
        <v>3692</v>
      </c>
      <c r="K29" s="200" t="s">
        <v>3737</v>
      </c>
      <c r="L29" s="200" t="s">
        <v>3693</v>
      </c>
    </row>
    <row r="30" spans="1:26" s="173" customFormat="1" ht="23.1" customHeight="1">
      <c r="C30" s="20"/>
      <c r="D30" s="20"/>
      <c r="E30" s="20"/>
      <c r="F30" s="20"/>
      <c r="G30" s="20"/>
      <c r="H30" s="20"/>
      <c r="I30" s="20"/>
      <c r="J30" s="20"/>
      <c r="K30" s="20"/>
      <c r="L30" s="20"/>
    </row>
    <row r="31" spans="1:26" s="173" customFormat="1" ht="23.1" customHeight="1">
      <c r="P31" s="199"/>
      <c r="Q31" s="199"/>
      <c r="R31" s="199"/>
      <c r="S31" s="199"/>
    </row>
    <row r="32" spans="1:26" s="173" customFormat="1" ht="23.1" customHeight="1">
      <c r="B32" s="201" t="s">
        <v>3872</v>
      </c>
      <c r="P32" s="199"/>
      <c r="Q32" s="199"/>
    </row>
    <row r="33" spans="2:19" s="173" customFormat="1" ht="23.1" customHeight="1">
      <c r="C33" s="202" t="s">
        <v>3834</v>
      </c>
      <c r="D33" s="202" t="s">
        <v>3835</v>
      </c>
      <c r="E33" s="202" t="s">
        <v>3836</v>
      </c>
      <c r="F33" s="202" t="s">
        <v>3837</v>
      </c>
      <c r="G33" s="202" t="s">
        <v>3838</v>
      </c>
      <c r="H33" s="202" t="s">
        <v>3839</v>
      </c>
      <c r="I33" s="202" t="s">
        <v>3840</v>
      </c>
      <c r="J33" s="202" t="s">
        <v>3841</v>
      </c>
      <c r="K33" s="202" t="s">
        <v>3842</v>
      </c>
      <c r="L33" s="202" t="s">
        <v>3843</v>
      </c>
      <c r="M33" s="202" t="s">
        <v>3844</v>
      </c>
      <c r="N33" s="202" t="s">
        <v>3845</v>
      </c>
      <c r="Q33" s="174"/>
    </row>
    <row r="34" spans="2:19" s="173" customFormat="1" ht="23.1" customHeight="1">
      <c r="C34" s="20"/>
      <c r="D34" s="18"/>
      <c r="E34" s="18"/>
      <c r="F34" s="18"/>
      <c r="G34" s="18"/>
      <c r="H34" s="18"/>
      <c r="I34" s="18"/>
      <c r="J34" s="18"/>
      <c r="K34" s="18"/>
      <c r="L34" s="18"/>
      <c r="M34" s="18"/>
      <c r="N34" s="18"/>
      <c r="Q34" s="174"/>
    </row>
    <row r="35" spans="2:19" s="173" customFormat="1" ht="23.1" customHeight="1">
      <c r="P35" s="199"/>
      <c r="Q35" s="199"/>
      <c r="R35" s="174"/>
      <c r="S35" s="199"/>
    </row>
    <row r="36" spans="2:19" s="173" customFormat="1" ht="23.1" customHeight="1">
      <c r="B36" s="173" t="s">
        <v>3896</v>
      </c>
      <c r="P36" s="199"/>
      <c r="Q36" s="199"/>
      <c r="R36" s="174"/>
      <c r="S36" s="199"/>
    </row>
    <row r="37" spans="2:19" s="173" customFormat="1" ht="23.1" customHeight="1">
      <c r="B37" s="173" t="s">
        <v>3778</v>
      </c>
      <c r="C37" s="18"/>
      <c r="E37" s="199"/>
      <c r="L37" s="199"/>
      <c r="M37" s="199"/>
    </row>
    <row r="38" spans="2:19" s="173" customFormat="1" ht="23.1" customHeight="1">
      <c r="B38" s="173" t="s">
        <v>3781</v>
      </c>
      <c r="C38" s="203"/>
      <c r="D38" s="18"/>
      <c r="E38" s="199"/>
      <c r="L38" s="199"/>
      <c r="M38" s="199"/>
    </row>
    <row r="39" spans="2:19" s="173" customFormat="1" ht="23.1" customHeight="1">
      <c r="B39" s="173" t="s">
        <v>3779</v>
      </c>
      <c r="C39" s="22"/>
      <c r="D39" s="204"/>
      <c r="E39" s="199"/>
      <c r="L39" s="199"/>
      <c r="M39" s="199"/>
    </row>
    <row r="40" spans="2:19" s="173" customFormat="1" ht="23.1" customHeight="1">
      <c r="B40" s="173" t="s">
        <v>3780</v>
      </c>
      <c r="C40" s="22"/>
      <c r="D40" s="205"/>
      <c r="E40" s="199"/>
      <c r="L40" s="199"/>
      <c r="M40" s="199"/>
    </row>
    <row r="41" spans="2:19" s="173" customFormat="1" ht="23.1" customHeight="1">
      <c r="B41" s="173" t="s">
        <v>3782</v>
      </c>
      <c r="C41" s="203"/>
      <c r="D41" s="18"/>
      <c r="E41" s="199"/>
      <c r="L41" s="199"/>
      <c r="M41" s="199"/>
    </row>
    <row r="42" spans="2:19" s="173" customFormat="1" ht="23.1" customHeight="1">
      <c r="B42" s="202" t="s">
        <v>9</v>
      </c>
      <c r="C42" s="206">
        <f>SUM(C37,C39,C40)</f>
        <v>0</v>
      </c>
      <c r="D42" s="206">
        <f>SUM(D38,D41)</f>
        <v>0</v>
      </c>
      <c r="E42" s="207" t="s">
        <v>3783</v>
      </c>
      <c r="L42" s="199"/>
      <c r="M42" s="199"/>
    </row>
    <row r="43" spans="2:19" s="173" customFormat="1" ht="23.1" customHeight="1">
      <c r="B43" s="196"/>
      <c r="C43" s="208" t="s">
        <v>3870</v>
      </c>
      <c r="D43" s="208" t="s">
        <v>3871</v>
      </c>
      <c r="M43" s="199"/>
      <c r="N43" s="199"/>
    </row>
    <row r="44" spans="2:19" s="173" customFormat="1" ht="23.1" customHeight="1">
      <c r="B44" s="173" t="s">
        <v>3895</v>
      </c>
      <c r="M44" s="199"/>
      <c r="N44" s="199"/>
    </row>
    <row r="45" spans="2:19" s="173" customFormat="1" ht="23.1" customHeight="1">
      <c r="B45" s="173" t="s">
        <v>3827</v>
      </c>
      <c r="M45" s="199"/>
      <c r="N45" s="199"/>
    </row>
    <row r="46" spans="2:19" s="173" customFormat="1" ht="23.1" customHeight="1">
      <c r="C46" s="173" t="s">
        <v>3873</v>
      </c>
      <c r="M46" s="199"/>
      <c r="N46" s="199"/>
    </row>
    <row r="47" spans="2:19" s="173" customFormat="1" ht="23.1" customHeight="1">
      <c r="B47" s="202" t="s">
        <v>3775</v>
      </c>
      <c r="C47" s="22"/>
      <c r="M47" s="199"/>
      <c r="N47" s="199"/>
    </row>
    <row r="48" spans="2:19" s="173" customFormat="1" ht="23.1" customHeight="1">
      <c r="B48" s="202" t="s">
        <v>3728</v>
      </c>
      <c r="C48" s="18"/>
      <c r="M48" s="199"/>
      <c r="N48" s="199"/>
    </row>
    <row r="49" spans="1:25" s="173" customFormat="1" ht="23.1" customHeight="1">
      <c r="B49" s="202" t="s">
        <v>3729</v>
      </c>
      <c r="C49" s="22"/>
      <c r="M49" s="199"/>
      <c r="N49" s="199"/>
    </row>
    <row r="50" spans="1:25" s="173" customFormat="1" ht="23.1" customHeight="1">
      <c r="B50" s="202" t="s">
        <v>3730</v>
      </c>
      <c r="C50" s="22"/>
      <c r="M50" s="199"/>
      <c r="N50" s="199"/>
    </row>
    <row r="51" spans="1:25" s="173" customFormat="1" ht="23.1" customHeight="1">
      <c r="B51" s="202" t="s">
        <v>3731</v>
      </c>
      <c r="C51" s="22"/>
      <c r="M51" s="199"/>
      <c r="N51" s="199"/>
    </row>
    <row r="52" spans="1:25" s="173" customFormat="1" ht="23.1" customHeight="1">
      <c r="B52" s="202" t="s">
        <v>3874</v>
      </c>
      <c r="C52" s="206">
        <f>SUM(C47:C51)</f>
        <v>0</v>
      </c>
      <c r="D52" s="207" t="s">
        <v>3783</v>
      </c>
      <c r="M52" s="199"/>
      <c r="N52" s="199"/>
      <c r="V52" s="174"/>
      <c r="W52" s="174"/>
      <c r="X52" s="174"/>
      <c r="Y52" s="174"/>
    </row>
    <row r="53" spans="1:25" s="173" customFormat="1" ht="23.1" customHeight="1">
      <c r="M53" s="199"/>
      <c r="N53" s="199"/>
    </row>
    <row r="54" spans="1:25" s="173" customFormat="1" ht="23.1" customHeight="1">
      <c r="B54" s="173" t="s">
        <v>3829</v>
      </c>
      <c r="M54" s="199"/>
      <c r="N54" s="199"/>
    </row>
    <row r="55" spans="1:25" s="173" customFormat="1" ht="23.1" customHeight="1">
      <c r="C55" s="209" t="s">
        <v>3694</v>
      </c>
      <c r="D55" s="209" t="s">
        <v>3695</v>
      </c>
      <c r="E55" s="209" t="s">
        <v>3696</v>
      </c>
      <c r="F55" s="200" t="s">
        <v>3697</v>
      </c>
      <c r="G55" s="210" t="s">
        <v>3698</v>
      </c>
      <c r="H55" s="209" t="s">
        <v>3699</v>
      </c>
      <c r="I55" s="207" t="s">
        <v>3783</v>
      </c>
      <c r="M55" s="199"/>
      <c r="N55" s="199"/>
    </row>
    <row r="56" spans="1:25" s="173" customFormat="1" ht="23.1" customHeight="1">
      <c r="B56" s="215" t="s">
        <v>3924</v>
      </c>
      <c r="C56" s="134"/>
      <c r="D56" s="134"/>
      <c r="E56" s="134"/>
      <c r="F56" s="134"/>
      <c r="G56" s="134"/>
      <c r="H56" s="134"/>
      <c r="I56" s="211">
        <f>SUM(C56:H56)</f>
        <v>0</v>
      </c>
      <c r="J56" s="212" t="str">
        <f>IF(C52=I56,"〇","※1)、2)の人数が同じになるよう、入力をお願いします。差異は⑥不明で調整")</f>
        <v>〇</v>
      </c>
      <c r="M56" s="199"/>
      <c r="N56" s="199"/>
    </row>
    <row r="57" spans="1:25" s="173" customFormat="1" ht="23.1" customHeight="1">
      <c r="C57" s="173" t="s">
        <v>3703</v>
      </c>
      <c r="M57" s="199"/>
      <c r="N57" s="199"/>
    </row>
    <row r="58" spans="1:25" s="173" customFormat="1" ht="23.1" customHeight="1">
      <c r="C58" s="173" t="s">
        <v>3702</v>
      </c>
      <c r="M58" s="199"/>
    </row>
    <row r="59" spans="1:25" s="173" customFormat="1" ht="23.1" customHeight="1">
      <c r="B59" s="196"/>
    </row>
    <row r="60" spans="1:25" s="173" customFormat="1" ht="23.1" customHeight="1">
      <c r="A60" s="173" t="s">
        <v>3801</v>
      </c>
    </row>
    <row r="61" spans="1:25" s="173" customFormat="1" ht="23.1" customHeight="1">
      <c r="B61" s="173" t="s">
        <v>3830</v>
      </c>
    </row>
    <row r="62" spans="1:25" s="173" customFormat="1" ht="23.1" customHeight="1">
      <c r="D62" s="213" t="s">
        <v>3704</v>
      </c>
      <c r="E62" s="213" t="s">
        <v>3705</v>
      </c>
      <c r="F62" s="213" t="s">
        <v>3706</v>
      </c>
      <c r="G62" s="213" t="s">
        <v>3707</v>
      </c>
      <c r="H62" s="213" t="s">
        <v>3708</v>
      </c>
    </row>
    <row r="63" spans="1:25" s="173" customFormat="1" ht="23.1" customHeight="1">
      <c r="C63" s="208" t="s">
        <v>3669</v>
      </c>
      <c r="D63" s="18"/>
      <c r="E63" s="18"/>
      <c r="F63" s="18"/>
      <c r="G63" s="18"/>
      <c r="H63" s="18"/>
    </row>
    <row r="64" spans="1:25" s="173" customFormat="1" ht="23.1" customHeight="1">
      <c r="C64" s="208" t="s">
        <v>3670</v>
      </c>
      <c r="D64" s="18"/>
      <c r="E64" s="18"/>
      <c r="F64" s="18"/>
      <c r="G64" s="18"/>
      <c r="H64" s="18"/>
      <c r="J64" s="207" t="s">
        <v>3711</v>
      </c>
    </row>
    <row r="65" spans="1:15" s="173" customFormat="1" ht="23.1" customHeight="1">
      <c r="J65" s="214">
        <f>SUM(D63:H63)+SUM(D67:H67)</f>
        <v>0</v>
      </c>
      <c r="K65" s="215" t="s">
        <v>3875</v>
      </c>
    </row>
    <row r="66" spans="1:15" s="173" customFormat="1" ht="23.1" customHeight="1">
      <c r="D66" s="213" t="s">
        <v>3709</v>
      </c>
      <c r="E66" s="213" t="s">
        <v>3710</v>
      </c>
      <c r="F66" s="213" t="s">
        <v>3720</v>
      </c>
      <c r="G66" s="213" t="s">
        <v>3767</v>
      </c>
      <c r="H66" s="213" t="s">
        <v>3721</v>
      </c>
      <c r="J66" s="206">
        <f>SUM(D64:H64)+SUM(D68:H68)</f>
        <v>0</v>
      </c>
      <c r="K66" s="215" t="s">
        <v>3876</v>
      </c>
    </row>
    <row r="67" spans="1:15" s="173" customFormat="1" ht="23.1" customHeight="1">
      <c r="C67" s="208" t="s">
        <v>3669</v>
      </c>
      <c r="D67" s="18"/>
      <c r="E67" s="18"/>
      <c r="F67" s="18"/>
      <c r="G67" s="18"/>
      <c r="H67" s="18"/>
    </row>
    <row r="68" spans="1:15" s="173" customFormat="1" ht="23.1" customHeight="1">
      <c r="B68" s="173" t="s">
        <v>3700</v>
      </c>
      <c r="C68" s="208" t="s">
        <v>3670</v>
      </c>
      <c r="D68" s="18"/>
      <c r="E68" s="18"/>
      <c r="F68" s="18"/>
      <c r="G68" s="18"/>
      <c r="H68" s="18"/>
    </row>
    <row r="69" spans="1:15" s="173" customFormat="1" ht="15" customHeight="1">
      <c r="B69" s="216" t="s">
        <v>3684</v>
      </c>
      <c r="C69" s="216"/>
      <c r="D69" s="173" t="s">
        <v>3790</v>
      </c>
    </row>
    <row r="70" spans="1:15" s="173" customFormat="1" ht="15" customHeight="1">
      <c r="B70" s="216" t="s">
        <v>3686</v>
      </c>
      <c r="C70" s="216"/>
      <c r="D70" s="173" t="s">
        <v>3791</v>
      </c>
    </row>
    <row r="71" spans="1:15" s="173" customFormat="1" ht="15" customHeight="1">
      <c r="B71" s="216" t="s">
        <v>3687</v>
      </c>
      <c r="C71" s="216"/>
      <c r="D71" s="173" t="s">
        <v>3792</v>
      </c>
      <c r="O71" s="174"/>
    </row>
    <row r="72" spans="1:15" s="173" customFormat="1" ht="15" customHeight="1">
      <c r="B72" s="216" t="s">
        <v>3688</v>
      </c>
      <c r="C72" s="216"/>
      <c r="D72" s="173" t="s">
        <v>3793</v>
      </c>
      <c r="O72" s="174"/>
    </row>
    <row r="73" spans="1:15" s="173" customFormat="1" ht="15" customHeight="1">
      <c r="B73" s="216" t="s">
        <v>3689</v>
      </c>
      <c r="C73" s="216"/>
      <c r="D73" s="173" t="s">
        <v>3740</v>
      </c>
    </row>
    <row r="74" spans="1:15" s="173" customFormat="1" ht="15" customHeight="1">
      <c r="B74" s="216" t="s">
        <v>3690</v>
      </c>
      <c r="C74" s="216"/>
      <c r="D74" s="173" t="s">
        <v>3794</v>
      </c>
    </row>
    <row r="75" spans="1:15" s="173" customFormat="1" ht="15" customHeight="1">
      <c r="B75" s="216" t="s">
        <v>3691</v>
      </c>
      <c r="C75" s="216"/>
      <c r="D75" s="173" t="s">
        <v>3795</v>
      </c>
    </row>
    <row r="76" spans="1:15" s="173" customFormat="1" ht="15" customHeight="1">
      <c r="B76" s="216" t="s">
        <v>3692</v>
      </c>
      <c r="C76" s="216"/>
      <c r="D76" s="173" t="s">
        <v>3733</v>
      </c>
      <c r="N76" s="174"/>
    </row>
    <row r="77" spans="1:15" s="173" customFormat="1" ht="15" customHeight="1">
      <c r="B77" s="216" t="s">
        <v>3737</v>
      </c>
      <c r="C77" s="216"/>
      <c r="D77" s="173" t="s">
        <v>3765</v>
      </c>
      <c r="N77" s="174"/>
    </row>
    <row r="78" spans="1:15" s="173" customFormat="1" ht="15" customHeight="1">
      <c r="B78" s="216" t="s">
        <v>3693</v>
      </c>
      <c r="C78" s="216"/>
      <c r="D78" s="173" t="s">
        <v>3796</v>
      </c>
    </row>
    <row r="79" spans="1:15" s="173" customFormat="1" ht="23.1" customHeight="1"/>
    <row r="80" spans="1:15" s="173" customFormat="1" ht="23.1" customHeight="1">
      <c r="A80" s="173" t="s">
        <v>3846</v>
      </c>
    </row>
    <row r="81" spans="1:17" s="173" customFormat="1" ht="23.1" customHeight="1"/>
    <row r="82" spans="1:17" s="173" customFormat="1" ht="23.1" customHeight="1">
      <c r="B82" s="217" t="s">
        <v>3742</v>
      </c>
      <c r="C82" s="216"/>
      <c r="D82" s="216"/>
    </row>
    <row r="83" spans="1:17" s="173" customFormat="1" ht="23.1" customHeight="1">
      <c r="B83" s="218"/>
      <c r="C83" s="219" t="s">
        <v>3851</v>
      </c>
    </row>
    <row r="84" spans="1:17" s="173" customFormat="1" ht="23.1" customHeight="1">
      <c r="C84" s="204"/>
      <c r="D84" s="204" t="s">
        <v>3743</v>
      </c>
      <c r="E84" s="220" t="s">
        <v>3744</v>
      </c>
      <c r="F84" s="221" t="s">
        <v>3745</v>
      </c>
      <c r="G84" s="220" t="s">
        <v>3746</v>
      </c>
      <c r="H84" s="214"/>
      <c r="I84" s="214"/>
      <c r="J84" s="214" t="s">
        <v>9</v>
      </c>
      <c r="O84" s="196"/>
    </row>
    <row r="85" spans="1:17" s="173" customFormat="1" ht="23.1" customHeight="1">
      <c r="C85" s="189"/>
      <c r="D85" s="222" t="s">
        <v>3787</v>
      </c>
      <c r="E85" s="22"/>
      <c r="F85" s="22"/>
      <c r="G85" s="22"/>
      <c r="H85" s="223"/>
      <c r="I85" s="223"/>
      <c r="J85" s="224">
        <f>SUM(E85:G85)</f>
        <v>0</v>
      </c>
      <c r="M85" s="188"/>
    </row>
    <row r="86" spans="1:17" s="173" customFormat="1" ht="23.1" customHeight="1">
      <c r="C86" s="189" t="s">
        <v>3747</v>
      </c>
      <c r="D86" s="225" t="s">
        <v>3748</v>
      </c>
      <c r="E86" s="226" t="s">
        <v>3749</v>
      </c>
      <c r="F86" s="227" t="s">
        <v>3789</v>
      </c>
      <c r="G86" s="228" t="s">
        <v>3750</v>
      </c>
      <c r="H86" s="229" t="s">
        <v>3788</v>
      </c>
      <c r="I86" s="220" t="s">
        <v>3746</v>
      </c>
      <c r="J86" s="214" t="s">
        <v>9</v>
      </c>
      <c r="M86" s="188"/>
      <c r="N86" s="230"/>
      <c r="O86" s="231"/>
      <c r="P86" s="232"/>
      <c r="Q86" s="195"/>
    </row>
    <row r="87" spans="1:17" s="173" customFormat="1" ht="23.1" customHeight="1">
      <c r="A87" s="218"/>
      <c r="C87" s="189"/>
      <c r="D87" s="222" t="s">
        <v>3787</v>
      </c>
      <c r="E87" s="22"/>
      <c r="F87" s="22"/>
      <c r="G87" s="22"/>
      <c r="H87" s="22"/>
      <c r="I87" s="22"/>
      <c r="J87" s="224">
        <f>SUM(E87:I87)</f>
        <v>0</v>
      </c>
      <c r="M87" s="188"/>
    </row>
    <row r="88" spans="1:17" s="173" customFormat="1" ht="23.1" customHeight="1">
      <c r="C88" s="189"/>
      <c r="D88" s="204" t="s">
        <v>3751</v>
      </c>
      <c r="E88" s="220" t="s">
        <v>3752</v>
      </c>
      <c r="F88" s="220" t="s">
        <v>3753</v>
      </c>
      <c r="G88" s="220" t="s">
        <v>3746</v>
      </c>
      <c r="H88" s="214"/>
      <c r="I88" s="214"/>
      <c r="J88" s="214" t="s">
        <v>9</v>
      </c>
    </row>
    <row r="89" spans="1:17" s="173" customFormat="1" ht="23.1" customHeight="1">
      <c r="C89" s="189"/>
      <c r="D89" s="222" t="s">
        <v>3787</v>
      </c>
      <c r="E89" s="22"/>
      <c r="F89" s="22"/>
      <c r="G89" s="22"/>
      <c r="H89" s="223"/>
      <c r="I89" s="223"/>
      <c r="J89" s="224">
        <f>SUM(E89:G89)</f>
        <v>0</v>
      </c>
      <c r="M89" s="188"/>
    </row>
    <row r="90" spans="1:17" s="173" customFormat="1" ht="23.1" customHeight="1">
      <c r="C90" s="204" t="s">
        <v>3754</v>
      </c>
      <c r="D90" s="194"/>
      <c r="E90" s="233" t="s">
        <v>3755</v>
      </c>
      <c r="F90" s="220" t="s">
        <v>3756</v>
      </c>
      <c r="G90" s="220" t="s">
        <v>3746</v>
      </c>
      <c r="H90" s="214"/>
      <c r="I90" s="214"/>
      <c r="J90" s="214" t="s">
        <v>9</v>
      </c>
      <c r="N90" s="184"/>
    </row>
    <row r="91" spans="1:17" s="173" customFormat="1" ht="23.1" customHeight="1">
      <c r="C91" s="205" t="s">
        <v>3784</v>
      </c>
      <c r="D91" s="187"/>
      <c r="E91" s="22"/>
      <c r="F91" s="22"/>
      <c r="G91" s="22"/>
      <c r="H91" s="223"/>
      <c r="I91" s="234"/>
      <c r="J91" s="224">
        <f>SUM(E91:G91)</f>
        <v>0</v>
      </c>
      <c r="L91" s="219" t="s">
        <v>3852</v>
      </c>
    </row>
    <row r="92" spans="1:17" s="173" customFormat="1" ht="23.1" customHeight="1">
      <c r="C92" s="235" t="s">
        <v>3757</v>
      </c>
      <c r="D92" s="236"/>
      <c r="E92" s="236">
        <f>J85+J87+J89</f>
        <v>0</v>
      </c>
      <c r="F92" s="203" t="s">
        <v>3786</v>
      </c>
      <c r="G92" s="204" t="s">
        <v>3758</v>
      </c>
      <c r="H92" s="194"/>
      <c r="I92" s="194"/>
      <c r="J92" s="237"/>
      <c r="L92" s="235" t="s">
        <v>3757</v>
      </c>
      <c r="M92" s="236"/>
      <c r="N92" s="96"/>
      <c r="O92" s="203" t="s">
        <v>3786</v>
      </c>
      <c r="P92" s="204" t="s">
        <v>3758</v>
      </c>
      <c r="Q92" s="237"/>
    </row>
    <row r="93" spans="1:17" s="173" customFormat="1" ht="23.1" customHeight="1">
      <c r="C93" s="235" t="s">
        <v>3759</v>
      </c>
      <c r="D93" s="236"/>
      <c r="E93" s="236">
        <f>J91</f>
        <v>0</v>
      </c>
      <c r="F93" s="203" t="s">
        <v>3785</v>
      </c>
      <c r="G93" s="205"/>
      <c r="H93" s="187"/>
      <c r="I93" s="187">
        <f>E93+E92</f>
        <v>0</v>
      </c>
      <c r="J93" s="234" t="s">
        <v>3785</v>
      </c>
      <c r="K93" s="238" t="s">
        <v>3868</v>
      </c>
      <c r="L93" s="235" t="s">
        <v>3759</v>
      </c>
      <c r="M93" s="236"/>
      <c r="N93" s="96"/>
      <c r="O93" s="203" t="s">
        <v>3785</v>
      </c>
      <c r="P93" s="187">
        <f>N93+N92</f>
        <v>0</v>
      </c>
      <c r="Q93" s="234" t="s">
        <v>3785</v>
      </c>
    </row>
    <row r="94" spans="1:17" s="173" customFormat="1" ht="23.1" customHeight="1"/>
    <row r="95" spans="1:17" s="173" customFormat="1" ht="23.1" customHeight="1">
      <c r="B95" s="217" t="s">
        <v>3760</v>
      </c>
      <c r="C95" s="216"/>
      <c r="D95" s="216"/>
    </row>
    <row r="96" spans="1:17" s="173" customFormat="1" ht="23.1" customHeight="1">
      <c r="B96" s="218"/>
      <c r="C96" s="219" t="s">
        <v>3851</v>
      </c>
      <c r="L96" s="207"/>
    </row>
    <row r="97" spans="1:17" s="173" customFormat="1" ht="23.1" customHeight="1">
      <c r="C97" s="204"/>
      <c r="D97" s="204" t="s">
        <v>3743</v>
      </c>
      <c r="E97" s="220" t="s">
        <v>3744</v>
      </c>
      <c r="F97" s="221" t="s">
        <v>3745</v>
      </c>
      <c r="G97" s="220" t="s">
        <v>3746</v>
      </c>
      <c r="H97" s="214"/>
      <c r="I97" s="214"/>
      <c r="J97" s="214" t="s">
        <v>9</v>
      </c>
    </row>
    <row r="98" spans="1:17" s="173" customFormat="1" ht="23.1" customHeight="1">
      <c r="C98" s="189"/>
      <c r="D98" s="222" t="s">
        <v>3787</v>
      </c>
      <c r="E98" s="22"/>
      <c r="F98" s="22"/>
      <c r="G98" s="22"/>
      <c r="H98" s="223"/>
      <c r="I98" s="223"/>
      <c r="J98" s="224">
        <f>SUM(E98:G98)</f>
        <v>0</v>
      </c>
    </row>
    <row r="99" spans="1:17" s="173" customFormat="1" ht="23.1" customHeight="1">
      <c r="C99" s="189" t="s">
        <v>3747</v>
      </c>
      <c r="D99" s="225" t="s">
        <v>3748</v>
      </c>
      <c r="E99" s="226" t="s">
        <v>3749</v>
      </c>
      <c r="F99" s="227" t="s">
        <v>3789</v>
      </c>
      <c r="G99" s="228" t="s">
        <v>3750</v>
      </c>
      <c r="H99" s="229" t="s">
        <v>3788</v>
      </c>
      <c r="I99" s="220" t="s">
        <v>3746</v>
      </c>
      <c r="J99" s="214" t="s">
        <v>9</v>
      </c>
    </row>
    <row r="100" spans="1:17" s="173" customFormat="1" ht="23.1" customHeight="1">
      <c r="A100" s="218"/>
      <c r="C100" s="189"/>
      <c r="D100" s="222" t="s">
        <v>3787</v>
      </c>
      <c r="E100" s="22"/>
      <c r="F100" s="22"/>
      <c r="G100" s="22"/>
      <c r="H100" s="22"/>
      <c r="I100" s="22"/>
      <c r="J100" s="224">
        <f>SUM(E100:I100)</f>
        <v>0</v>
      </c>
    </row>
    <row r="101" spans="1:17" s="173" customFormat="1" ht="23.1" customHeight="1">
      <c r="C101" s="189"/>
      <c r="D101" s="204" t="s">
        <v>3751</v>
      </c>
      <c r="E101" s="220" t="s">
        <v>3752</v>
      </c>
      <c r="F101" s="220" t="s">
        <v>3753</v>
      </c>
      <c r="G101" s="220" t="s">
        <v>3746</v>
      </c>
      <c r="H101" s="214"/>
      <c r="I101" s="214"/>
      <c r="J101" s="214" t="s">
        <v>9</v>
      </c>
    </row>
    <row r="102" spans="1:17" s="173" customFormat="1" ht="23.1" customHeight="1">
      <c r="C102" s="189"/>
      <c r="D102" s="222" t="s">
        <v>3787</v>
      </c>
      <c r="E102" s="22"/>
      <c r="F102" s="22"/>
      <c r="G102" s="22"/>
      <c r="H102" s="223"/>
      <c r="I102" s="223"/>
      <c r="J102" s="224">
        <f>SUM(E102:G102)</f>
        <v>0</v>
      </c>
    </row>
    <row r="103" spans="1:17" s="173" customFormat="1" ht="23.1" customHeight="1">
      <c r="C103" s="204" t="s">
        <v>3754</v>
      </c>
      <c r="D103" s="194"/>
      <c r="E103" s="233" t="s">
        <v>3755</v>
      </c>
      <c r="F103" s="220" t="s">
        <v>3756</v>
      </c>
      <c r="G103" s="220" t="s">
        <v>3746</v>
      </c>
      <c r="H103" s="214"/>
      <c r="I103" s="214"/>
      <c r="J103" s="214" t="s">
        <v>9</v>
      </c>
    </row>
    <row r="104" spans="1:17" s="173" customFormat="1" ht="23.1" customHeight="1">
      <c r="C104" s="205" t="s">
        <v>3784</v>
      </c>
      <c r="D104" s="187"/>
      <c r="E104" s="22"/>
      <c r="F104" s="22"/>
      <c r="G104" s="22"/>
      <c r="H104" s="223"/>
      <c r="I104" s="234"/>
      <c r="J104" s="224">
        <f>SUM(E104:G104)</f>
        <v>0</v>
      </c>
      <c r="L104" s="219" t="s">
        <v>3852</v>
      </c>
    </row>
    <row r="105" spans="1:17" s="173" customFormat="1" ht="23.1" customHeight="1">
      <c r="C105" s="235" t="s">
        <v>3757</v>
      </c>
      <c r="D105" s="236"/>
      <c r="E105" s="236">
        <f>J98+J100+J102</f>
        <v>0</v>
      </c>
      <c r="F105" s="203" t="s">
        <v>3786</v>
      </c>
      <c r="G105" s="204" t="s">
        <v>3758</v>
      </c>
      <c r="H105" s="194"/>
      <c r="I105" s="194"/>
      <c r="J105" s="237"/>
      <c r="L105" s="235" t="s">
        <v>3757</v>
      </c>
      <c r="M105" s="236"/>
      <c r="N105" s="96"/>
      <c r="O105" s="203" t="s">
        <v>3786</v>
      </c>
      <c r="P105" s="204" t="s">
        <v>3758</v>
      </c>
      <c r="Q105" s="237"/>
    </row>
    <row r="106" spans="1:17" s="173" customFormat="1" ht="23.1" customHeight="1">
      <c r="C106" s="235" t="s">
        <v>3759</v>
      </c>
      <c r="D106" s="236"/>
      <c r="E106" s="236">
        <f>J104</f>
        <v>0</v>
      </c>
      <c r="F106" s="203" t="s">
        <v>3786</v>
      </c>
      <c r="G106" s="205"/>
      <c r="H106" s="187"/>
      <c r="I106" s="187">
        <f>E106+E105</f>
        <v>0</v>
      </c>
      <c r="J106" s="234" t="s">
        <v>3786</v>
      </c>
      <c r="K106" s="238" t="s">
        <v>3868</v>
      </c>
      <c r="L106" s="235" t="s">
        <v>3759</v>
      </c>
      <c r="M106" s="236"/>
      <c r="N106" s="96"/>
      <c r="O106" s="203" t="s">
        <v>3785</v>
      </c>
      <c r="P106" s="187">
        <f>N106+N105</f>
        <v>0</v>
      </c>
      <c r="Q106" s="234" t="s">
        <v>3785</v>
      </c>
    </row>
    <row r="107" spans="1:17" s="173" customFormat="1" ht="23.1" customHeight="1"/>
    <row r="108" spans="1:17" s="173" customFormat="1" ht="23.1" customHeight="1">
      <c r="B108" s="217" t="s">
        <v>3761</v>
      </c>
      <c r="C108" s="216"/>
      <c r="D108" s="216"/>
    </row>
    <row r="109" spans="1:17" s="173" customFormat="1" ht="23.1" customHeight="1">
      <c r="B109" s="218"/>
      <c r="C109" s="219" t="s">
        <v>3851</v>
      </c>
    </row>
    <row r="110" spans="1:17" s="173" customFormat="1" ht="23.1" customHeight="1">
      <c r="C110" s="204"/>
      <c r="D110" s="204" t="s">
        <v>3743</v>
      </c>
      <c r="E110" s="220" t="s">
        <v>3744</v>
      </c>
      <c r="F110" s="221" t="s">
        <v>3745</v>
      </c>
      <c r="G110" s="220" t="s">
        <v>3746</v>
      </c>
      <c r="H110" s="214"/>
      <c r="I110" s="214"/>
      <c r="J110" s="214" t="s">
        <v>9</v>
      </c>
    </row>
    <row r="111" spans="1:17" s="173" customFormat="1" ht="23.1" customHeight="1">
      <c r="C111" s="189"/>
      <c r="D111" s="222" t="s">
        <v>3787</v>
      </c>
      <c r="E111" s="22"/>
      <c r="F111" s="22"/>
      <c r="G111" s="22"/>
      <c r="H111" s="223"/>
      <c r="I111" s="223"/>
      <c r="J111" s="224">
        <f>SUM(E111:G111)</f>
        <v>0</v>
      </c>
    </row>
    <row r="112" spans="1:17" s="173" customFormat="1" ht="23.1" customHeight="1">
      <c r="C112" s="189" t="s">
        <v>3747</v>
      </c>
      <c r="D112" s="225" t="s">
        <v>3748</v>
      </c>
      <c r="E112" s="226" t="s">
        <v>3749</v>
      </c>
      <c r="F112" s="227" t="s">
        <v>3789</v>
      </c>
      <c r="G112" s="228" t="s">
        <v>3750</v>
      </c>
      <c r="H112" s="229" t="s">
        <v>3788</v>
      </c>
      <c r="I112" s="220" t="s">
        <v>3746</v>
      </c>
      <c r="J112" s="214" t="s">
        <v>9</v>
      </c>
    </row>
    <row r="113" spans="1:17" s="173" customFormat="1" ht="23.1" customHeight="1">
      <c r="A113" s="218"/>
      <c r="C113" s="189"/>
      <c r="D113" s="222" t="s">
        <v>3787</v>
      </c>
      <c r="E113" s="22"/>
      <c r="F113" s="22"/>
      <c r="G113" s="22"/>
      <c r="H113" s="22"/>
      <c r="I113" s="22"/>
      <c r="J113" s="224">
        <f>SUM(E113:I113)</f>
        <v>0</v>
      </c>
    </row>
    <row r="114" spans="1:17" s="173" customFormat="1" ht="23.1" customHeight="1">
      <c r="C114" s="189"/>
      <c r="D114" s="204" t="s">
        <v>3751</v>
      </c>
      <c r="E114" s="220" t="s">
        <v>3752</v>
      </c>
      <c r="F114" s="220" t="s">
        <v>3753</v>
      </c>
      <c r="G114" s="220" t="s">
        <v>3746</v>
      </c>
      <c r="H114" s="214"/>
      <c r="I114" s="214"/>
      <c r="J114" s="214" t="s">
        <v>9</v>
      </c>
    </row>
    <row r="115" spans="1:17" s="173" customFormat="1" ht="23.1" customHeight="1">
      <c r="C115" s="189"/>
      <c r="D115" s="222" t="s">
        <v>3787</v>
      </c>
      <c r="E115" s="22"/>
      <c r="F115" s="22"/>
      <c r="G115" s="22"/>
      <c r="H115" s="223"/>
      <c r="I115" s="223"/>
      <c r="J115" s="224">
        <f>SUM(E115:G115)</f>
        <v>0</v>
      </c>
    </row>
    <row r="116" spans="1:17" s="173" customFormat="1" ht="23.1" customHeight="1">
      <c r="C116" s="204" t="s">
        <v>3754</v>
      </c>
      <c r="D116" s="194"/>
      <c r="E116" s="233" t="s">
        <v>3755</v>
      </c>
      <c r="F116" s="220" t="s">
        <v>3756</v>
      </c>
      <c r="G116" s="220" t="s">
        <v>3746</v>
      </c>
      <c r="H116" s="214"/>
      <c r="I116" s="214"/>
      <c r="J116" s="214" t="s">
        <v>9</v>
      </c>
    </row>
    <row r="117" spans="1:17" s="173" customFormat="1" ht="23.1" customHeight="1">
      <c r="C117" s="205" t="s">
        <v>3784</v>
      </c>
      <c r="D117" s="187"/>
      <c r="E117" s="22"/>
      <c r="F117" s="22"/>
      <c r="G117" s="22"/>
      <c r="H117" s="223"/>
      <c r="I117" s="234"/>
      <c r="J117" s="224">
        <f>SUM(E117:G117)</f>
        <v>0</v>
      </c>
      <c r="L117" s="219" t="s">
        <v>3852</v>
      </c>
    </row>
    <row r="118" spans="1:17" s="173" customFormat="1" ht="23.1" customHeight="1">
      <c r="C118" s="235" t="s">
        <v>3757</v>
      </c>
      <c r="D118" s="236"/>
      <c r="E118" s="236">
        <f>J111+J113+J115</f>
        <v>0</v>
      </c>
      <c r="F118" s="203" t="s">
        <v>3785</v>
      </c>
      <c r="G118" s="204" t="s">
        <v>3758</v>
      </c>
      <c r="H118" s="194"/>
      <c r="I118" s="194"/>
      <c r="J118" s="237"/>
      <c r="L118" s="235" t="s">
        <v>3757</v>
      </c>
      <c r="M118" s="236"/>
      <c r="N118" s="96"/>
      <c r="O118" s="203" t="s">
        <v>3786</v>
      </c>
      <c r="P118" s="204" t="s">
        <v>3758</v>
      </c>
      <c r="Q118" s="237"/>
    </row>
    <row r="119" spans="1:17" s="173" customFormat="1" ht="23.1" customHeight="1">
      <c r="C119" s="235" t="s">
        <v>3759</v>
      </c>
      <c r="D119" s="236"/>
      <c r="E119" s="236">
        <f>J117</f>
        <v>0</v>
      </c>
      <c r="F119" s="203" t="s">
        <v>3785</v>
      </c>
      <c r="G119" s="205"/>
      <c r="H119" s="187"/>
      <c r="I119" s="187">
        <f>E119+E118</f>
        <v>0</v>
      </c>
      <c r="J119" s="234" t="s">
        <v>3786</v>
      </c>
      <c r="K119" s="238" t="s">
        <v>3868</v>
      </c>
      <c r="L119" s="235" t="s">
        <v>3759</v>
      </c>
      <c r="M119" s="236"/>
      <c r="N119" s="96"/>
      <c r="O119" s="203" t="s">
        <v>3785</v>
      </c>
      <c r="P119" s="187">
        <f>N119+N118</f>
        <v>0</v>
      </c>
      <c r="Q119" s="234" t="s">
        <v>3785</v>
      </c>
    </row>
    <row r="120" spans="1:17" s="173" customFormat="1" ht="23.1" customHeight="1">
      <c r="L120" s="174"/>
      <c r="M120" s="174"/>
      <c r="N120" s="174"/>
      <c r="O120" s="174"/>
    </row>
    <row r="121" spans="1:17" s="173" customFormat="1" ht="23.1" customHeight="1">
      <c r="B121" s="217" t="s">
        <v>3762</v>
      </c>
      <c r="C121" s="216"/>
      <c r="D121" s="216"/>
    </row>
    <row r="122" spans="1:17" s="173" customFormat="1" ht="23.1" customHeight="1">
      <c r="B122" s="218"/>
      <c r="C122" s="219" t="s">
        <v>3851</v>
      </c>
    </row>
    <row r="123" spans="1:17" s="173" customFormat="1" ht="23.1" customHeight="1">
      <c r="C123" s="204"/>
      <c r="D123" s="204" t="s">
        <v>3743</v>
      </c>
      <c r="E123" s="220" t="s">
        <v>3744</v>
      </c>
      <c r="F123" s="221" t="s">
        <v>3745</v>
      </c>
      <c r="G123" s="220" t="s">
        <v>3746</v>
      </c>
      <c r="H123" s="214"/>
      <c r="I123" s="214"/>
      <c r="J123" s="214" t="s">
        <v>9</v>
      </c>
    </row>
    <row r="124" spans="1:17" s="173" customFormat="1" ht="23.1" customHeight="1">
      <c r="C124" s="189"/>
      <c r="D124" s="222" t="s">
        <v>3787</v>
      </c>
      <c r="E124" s="22"/>
      <c r="F124" s="22"/>
      <c r="G124" s="22"/>
      <c r="H124" s="223"/>
      <c r="I124" s="223"/>
      <c r="J124" s="224">
        <f>SUM(E124:G124)</f>
        <v>0</v>
      </c>
    </row>
    <row r="125" spans="1:17" s="173" customFormat="1" ht="23.1" customHeight="1">
      <c r="C125" s="189" t="s">
        <v>3747</v>
      </c>
      <c r="D125" s="225" t="s">
        <v>3748</v>
      </c>
      <c r="E125" s="226" t="s">
        <v>3749</v>
      </c>
      <c r="F125" s="227" t="s">
        <v>3789</v>
      </c>
      <c r="G125" s="228" t="s">
        <v>3750</v>
      </c>
      <c r="H125" s="229" t="s">
        <v>3788</v>
      </c>
      <c r="I125" s="220" t="s">
        <v>3746</v>
      </c>
      <c r="J125" s="214" t="s">
        <v>9</v>
      </c>
    </row>
    <row r="126" spans="1:17" s="173" customFormat="1" ht="23.1" customHeight="1">
      <c r="A126" s="218"/>
      <c r="C126" s="189"/>
      <c r="D126" s="222" t="s">
        <v>3787</v>
      </c>
      <c r="E126" s="22"/>
      <c r="F126" s="22"/>
      <c r="G126" s="22"/>
      <c r="H126" s="22"/>
      <c r="I126" s="22"/>
      <c r="J126" s="224">
        <f>SUM(E126:I126)</f>
        <v>0</v>
      </c>
    </row>
    <row r="127" spans="1:17" s="173" customFormat="1" ht="23.1" customHeight="1">
      <c r="C127" s="189"/>
      <c r="D127" s="204" t="s">
        <v>3751</v>
      </c>
      <c r="E127" s="220" t="s">
        <v>3752</v>
      </c>
      <c r="F127" s="220" t="s">
        <v>3753</v>
      </c>
      <c r="G127" s="220" t="s">
        <v>3746</v>
      </c>
      <c r="H127" s="214"/>
      <c r="I127" s="214"/>
      <c r="J127" s="214" t="s">
        <v>9</v>
      </c>
    </row>
    <row r="128" spans="1:17" s="173" customFormat="1" ht="23.1" customHeight="1">
      <c r="C128" s="189"/>
      <c r="D128" s="222" t="s">
        <v>3787</v>
      </c>
      <c r="E128" s="22"/>
      <c r="F128" s="22"/>
      <c r="G128" s="22"/>
      <c r="H128" s="223"/>
      <c r="I128" s="223"/>
      <c r="J128" s="224">
        <f>SUM(E128:G128)</f>
        <v>0</v>
      </c>
    </row>
    <row r="129" spans="1:17" s="173" customFormat="1" ht="23.1" customHeight="1">
      <c r="C129" s="204" t="s">
        <v>3754</v>
      </c>
      <c r="D129" s="194"/>
      <c r="E129" s="233" t="s">
        <v>3755</v>
      </c>
      <c r="F129" s="220" t="s">
        <v>3756</v>
      </c>
      <c r="G129" s="220" t="s">
        <v>3746</v>
      </c>
      <c r="H129" s="214"/>
      <c r="I129" s="214"/>
      <c r="J129" s="214" t="s">
        <v>9</v>
      </c>
    </row>
    <row r="130" spans="1:17" s="173" customFormat="1" ht="23.1" customHeight="1">
      <c r="C130" s="205" t="s">
        <v>3784</v>
      </c>
      <c r="D130" s="187"/>
      <c r="E130" s="22"/>
      <c r="F130" s="22"/>
      <c r="G130" s="22"/>
      <c r="H130" s="223"/>
      <c r="I130" s="234"/>
      <c r="J130" s="224">
        <f>SUM(E130:G130)</f>
        <v>0</v>
      </c>
      <c r="L130" s="219" t="s">
        <v>3852</v>
      </c>
    </row>
    <row r="131" spans="1:17" s="173" customFormat="1" ht="23.1" customHeight="1">
      <c r="C131" s="235" t="s">
        <v>3757</v>
      </c>
      <c r="D131" s="236"/>
      <c r="E131" s="236">
        <f>J124+J126+J128</f>
        <v>0</v>
      </c>
      <c r="F131" s="203" t="s">
        <v>3785</v>
      </c>
      <c r="G131" s="204" t="s">
        <v>3758</v>
      </c>
      <c r="H131" s="194"/>
      <c r="I131" s="194"/>
      <c r="J131" s="237"/>
      <c r="L131" s="235" t="s">
        <v>3757</v>
      </c>
      <c r="M131" s="236"/>
      <c r="N131" s="96"/>
      <c r="O131" s="203" t="s">
        <v>3786</v>
      </c>
      <c r="P131" s="204" t="s">
        <v>3758</v>
      </c>
      <c r="Q131" s="237"/>
    </row>
    <row r="132" spans="1:17" s="173" customFormat="1" ht="23.1" customHeight="1">
      <c r="C132" s="235" t="s">
        <v>3759</v>
      </c>
      <c r="D132" s="236"/>
      <c r="E132" s="236">
        <f>J130</f>
        <v>0</v>
      </c>
      <c r="F132" s="203" t="s">
        <v>3785</v>
      </c>
      <c r="G132" s="205"/>
      <c r="H132" s="187"/>
      <c r="I132" s="187">
        <f>E132+E131</f>
        <v>0</v>
      </c>
      <c r="J132" s="234" t="s">
        <v>3786</v>
      </c>
      <c r="K132" s="238" t="s">
        <v>3868</v>
      </c>
      <c r="L132" s="235" t="s">
        <v>3759</v>
      </c>
      <c r="M132" s="236"/>
      <c r="N132" s="96"/>
      <c r="O132" s="203" t="s">
        <v>3785</v>
      </c>
      <c r="P132" s="187">
        <f>N132+N131</f>
        <v>0</v>
      </c>
      <c r="Q132" s="234" t="s">
        <v>3785</v>
      </c>
    </row>
    <row r="133" spans="1:17" s="173" customFormat="1" ht="23.1" customHeight="1"/>
    <row r="134" spans="1:17" s="173" customFormat="1" ht="23.1" customHeight="1">
      <c r="B134" s="217" t="s">
        <v>3763</v>
      </c>
      <c r="C134" s="216"/>
      <c r="D134" s="216"/>
    </row>
    <row r="135" spans="1:17" s="173" customFormat="1" ht="23.1" customHeight="1">
      <c r="B135" s="218"/>
      <c r="C135" s="219" t="s">
        <v>3851</v>
      </c>
    </row>
    <row r="136" spans="1:17" s="173" customFormat="1" ht="23.1" customHeight="1">
      <c r="C136" s="204"/>
      <c r="D136" s="204" t="s">
        <v>3743</v>
      </c>
      <c r="E136" s="220" t="s">
        <v>3744</v>
      </c>
      <c r="F136" s="221" t="s">
        <v>3745</v>
      </c>
      <c r="G136" s="220" t="s">
        <v>3746</v>
      </c>
      <c r="H136" s="214"/>
      <c r="I136" s="214"/>
      <c r="J136" s="214" t="s">
        <v>9</v>
      </c>
    </row>
    <row r="137" spans="1:17" s="173" customFormat="1" ht="23.1" customHeight="1">
      <c r="C137" s="189"/>
      <c r="D137" s="222" t="s">
        <v>3787</v>
      </c>
      <c r="E137" s="22"/>
      <c r="F137" s="22"/>
      <c r="G137" s="22"/>
      <c r="H137" s="223"/>
      <c r="I137" s="223"/>
      <c r="J137" s="224">
        <f>SUM(E137:G137)</f>
        <v>0</v>
      </c>
    </row>
    <row r="138" spans="1:17" s="173" customFormat="1" ht="23.1" customHeight="1">
      <c r="C138" s="189" t="s">
        <v>3747</v>
      </c>
      <c r="D138" s="225" t="s">
        <v>3748</v>
      </c>
      <c r="E138" s="226" t="s">
        <v>3749</v>
      </c>
      <c r="F138" s="227" t="s">
        <v>3789</v>
      </c>
      <c r="G138" s="228" t="s">
        <v>3750</v>
      </c>
      <c r="H138" s="229" t="s">
        <v>3788</v>
      </c>
      <c r="I138" s="220" t="s">
        <v>3746</v>
      </c>
      <c r="J138" s="214" t="s">
        <v>9</v>
      </c>
    </row>
    <row r="139" spans="1:17" s="173" customFormat="1" ht="23.1" customHeight="1">
      <c r="A139" s="218"/>
      <c r="C139" s="189"/>
      <c r="D139" s="222" t="s">
        <v>3787</v>
      </c>
      <c r="E139" s="22"/>
      <c r="F139" s="22"/>
      <c r="G139" s="22"/>
      <c r="H139" s="22"/>
      <c r="I139" s="22"/>
      <c r="J139" s="224">
        <f>SUM(E139:I139)</f>
        <v>0</v>
      </c>
    </row>
    <row r="140" spans="1:17" s="173" customFormat="1" ht="23.1" customHeight="1">
      <c r="C140" s="189"/>
      <c r="D140" s="204" t="s">
        <v>3751</v>
      </c>
      <c r="E140" s="220" t="s">
        <v>3752</v>
      </c>
      <c r="F140" s="220" t="s">
        <v>3753</v>
      </c>
      <c r="G140" s="220" t="s">
        <v>3746</v>
      </c>
      <c r="H140" s="214"/>
      <c r="I140" s="214"/>
      <c r="J140" s="214" t="s">
        <v>9</v>
      </c>
    </row>
    <row r="141" spans="1:17" s="173" customFormat="1" ht="23.1" customHeight="1">
      <c r="C141" s="189"/>
      <c r="D141" s="222" t="s">
        <v>3787</v>
      </c>
      <c r="E141" s="22"/>
      <c r="F141" s="22"/>
      <c r="G141" s="22"/>
      <c r="H141" s="223"/>
      <c r="I141" s="223"/>
      <c r="J141" s="224">
        <f>SUM(E141:G141)</f>
        <v>0</v>
      </c>
    </row>
    <row r="142" spans="1:17" s="173" customFormat="1" ht="23.1" customHeight="1">
      <c r="C142" s="204" t="s">
        <v>3754</v>
      </c>
      <c r="D142" s="194"/>
      <c r="E142" s="233" t="s">
        <v>3755</v>
      </c>
      <c r="F142" s="220" t="s">
        <v>3756</v>
      </c>
      <c r="G142" s="220" t="s">
        <v>3746</v>
      </c>
      <c r="H142" s="214"/>
      <c r="I142" s="214"/>
      <c r="J142" s="214" t="s">
        <v>9</v>
      </c>
    </row>
    <row r="143" spans="1:17" s="173" customFormat="1" ht="23.1" customHeight="1">
      <c r="C143" s="205" t="s">
        <v>3784</v>
      </c>
      <c r="D143" s="187"/>
      <c r="E143" s="22"/>
      <c r="F143" s="22"/>
      <c r="G143" s="22"/>
      <c r="H143" s="223"/>
      <c r="I143" s="234"/>
      <c r="J143" s="224">
        <f>SUM(E143:G143)</f>
        <v>0</v>
      </c>
      <c r="L143" s="219" t="s">
        <v>3852</v>
      </c>
    </row>
    <row r="144" spans="1:17" s="173" customFormat="1" ht="23.1" customHeight="1">
      <c r="C144" s="235" t="s">
        <v>3757</v>
      </c>
      <c r="D144" s="236"/>
      <c r="E144" s="236">
        <f>J137+J139+J141</f>
        <v>0</v>
      </c>
      <c r="F144" s="203" t="s">
        <v>3785</v>
      </c>
      <c r="G144" s="204" t="s">
        <v>3758</v>
      </c>
      <c r="H144" s="194"/>
      <c r="I144" s="194"/>
      <c r="J144" s="237"/>
      <c r="L144" s="235" t="s">
        <v>3757</v>
      </c>
      <c r="M144" s="236"/>
      <c r="N144" s="96"/>
      <c r="O144" s="203" t="s">
        <v>3786</v>
      </c>
      <c r="P144" s="204" t="s">
        <v>3758</v>
      </c>
      <c r="Q144" s="237"/>
    </row>
    <row r="145" spans="1:25" s="173" customFormat="1" ht="23.1" customHeight="1">
      <c r="C145" s="235" t="s">
        <v>3759</v>
      </c>
      <c r="D145" s="236"/>
      <c r="E145" s="236">
        <f>J143</f>
        <v>0</v>
      </c>
      <c r="F145" s="203" t="s">
        <v>3785</v>
      </c>
      <c r="G145" s="205"/>
      <c r="H145" s="187"/>
      <c r="I145" s="187">
        <f>E145+E144</f>
        <v>0</v>
      </c>
      <c r="J145" s="234" t="s">
        <v>3786</v>
      </c>
      <c r="K145" s="238" t="s">
        <v>3868</v>
      </c>
      <c r="L145" s="235" t="s">
        <v>3759</v>
      </c>
      <c r="M145" s="236"/>
      <c r="N145" s="96"/>
      <c r="O145" s="203" t="s">
        <v>3785</v>
      </c>
      <c r="P145" s="187">
        <f>N145+N144</f>
        <v>0</v>
      </c>
      <c r="Q145" s="234" t="s">
        <v>3785</v>
      </c>
    </row>
    <row r="146" spans="1:25" s="173" customFormat="1" ht="23.1" customHeight="1"/>
    <row r="147" spans="1:25" s="173" customFormat="1" ht="23.1" customHeight="1">
      <c r="A147" s="173" t="s">
        <v>3764</v>
      </c>
      <c r="B147" s="196"/>
    </row>
    <row r="148" spans="1:25" s="173" customFormat="1" ht="23.1" customHeight="1">
      <c r="B148" s="173" t="s">
        <v>3900</v>
      </c>
      <c r="E148" s="174"/>
      <c r="F148" s="174"/>
      <c r="H148" s="174"/>
      <c r="I148" s="174"/>
      <c r="J148" s="174"/>
    </row>
    <row r="149" spans="1:25" s="173" customFormat="1" ht="23.1" customHeight="1" thickBot="1">
      <c r="B149" s="178" t="s">
        <v>3879</v>
      </c>
      <c r="E149" s="174"/>
      <c r="F149" s="174"/>
      <c r="H149" s="174"/>
      <c r="I149" s="174"/>
      <c r="J149" s="174"/>
    </row>
    <row r="150" spans="1:25" s="16" customFormat="1" ht="30" customHeight="1" thickBot="1">
      <c r="B150" s="116"/>
      <c r="C150" s="150" t="s">
        <v>3802</v>
      </c>
      <c r="D150" s="163" t="s">
        <v>3911</v>
      </c>
      <c r="E150" s="139" t="s">
        <v>3912</v>
      </c>
      <c r="F150" s="140"/>
      <c r="G150" s="165" t="s">
        <v>3913</v>
      </c>
      <c r="H150" s="148" t="s">
        <v>3914</v>
      </c>
      <c r="I150" s="150" t="s">
        <v>3915</v>
      </c>
      <c r="J150" s="152" t="s">
        <v>3880</v>
      </c>
      <c r="K150" s="152" t="s">
        <v>3881</v>
      </c>
      <c r="L150" s="152" t="s">
        <v>3882</v>
      </c>
      <c r="M150" s="170" t="s">
        <v>3916</v>
      </c>
      <c r="N150" s="150" t="s">
        <v>3671</v>
      </c>
      <c r="O150" s="32" t="s">
        <v>3919</v>
      </c>
      <c r="P150" s="26"/>
      <c r="Q150" s="26"/>
      <c r="R150" s="26"/>
      <c r="S150" s="27"/>
      <c r="T150" s="25" t="s">
        <v>3917</v>
      </c>
      <c r="U150" s="26"/>
      <c r="V150" s="27"/>
      <c r="W150" s="167" t="s">
        <v>3918</v>
      </c>
      <c r="X150" s="168"/>
      <c r="Y150" s="169"/>
    </row>
    <row r="151" spans="1:25" s="16" customFormat="1" ht="30" customHeight="1" thickBot="1">
      <c r="B151" s="117"/>
      <c r="C151" s="151"/>
      <c r="D151" s="164"/>
      <c r="E151" s="31" t="s">
        <v>3661</v>
      </c>
      <c r="F151" s="31" t="s">
        <v>3662</v>
      </c>
      <c r="G151" s="166"/>
      <c r="H151" s="149"/>
      <c r="I151" s="151"/>
      <c r="J151" s="153"/>
      <c r="K151" s="153"/>
      <c r="L151" s="153"/>
      <c r="M151" s="171"/>
      <c r="N151" s="151"/>
      <c r="O151" s="30" t="s">
        <v>3663</v>
      </c>
      <c r="P151" s="30" t="s">
        <v>3672</v>
      </c>
      <c r="Q151" s="30" t="s">
        <v>3683</v>
      </c>
      <c r="R151" s="30" t="s">
        <v>3664</v>
      </c>
      <c r="S151" s="30" t="s">
        <v>3673</v>
      </c>
      <c r="T151" s="30" t="s">
        <v>3668</v>
      </c>
      <c r="U151" s="30" t="s">
        <v>3666</v>
      </c>
      <c r="V151" s="30" t="s">
        <v>3667</v>
      </c>
      <c r="W151" s="37" t="s">
        <v>3674</v>
      </c>
      <c r="X151" s="37" t="s">
        <v>3675</v>
      </c>
      <c r="Y151" s="30" t="s">
        <v>3676</v>
      </c>
    </row>
    <row r="152" spans="1:25" s="15" customFormat="1" ht="23.1" customHeight="1">
      <c r="B152" s="69">
        <v>1</v>
      </c>
      <c r="C152" s="23"/>
      <c r="D152" s="23"/>
      <c r="E152" s="70"/>
      <c r="F152" s="28"/>
      <c r="G152" s="71"/>
      <c r="H152" s="71"/>
      <c r="I152" s="23"/>
      <c r="J152" s="23"/>
      <c r="K152" s="23"/>
      <c r="L152" s="23"/>
      <c r="M152" s="23"/>
      <c r="N152" s="72"/>
      <c r="O152" s="73"/>
      <c r="P152" s="43"/>
      <c r="Q152" s="45"/>
      <c r="R152" s="45"/>
      <c r="S152" s="43"/>
      <c r="T152" s="46">
        <f t="shared" ref="T152:T171" si="0">U152+V152</f>
        <v>0</v>
      </c>
      <c r="U152" s="74"/>
      <c r="V152" s="74"/>
      <c r="W152" s="34"/>
      <c r="X152" s="34"/>
      <c r="Y152" s="34"/>
    </row>
    <row r="153" spans="1:25" s="15" customFormat="1" ht="23.1" customHeight="1">
      <c r="B153" s="75">
        <v>2</v>
      </c>
      <c r="C153" s="24"/>
      <c r="D153" s="24"/>
      <c r="E153" s="76"/>
      <c r="F153" s="24"/>
      <c r="G153" s="77"/>
      <c r="H153" s="77"/>
      <c r="I153" s="24"/>
      <c r="J153" s="24"/>
      <c r="K153" s="24"/>
      <c r="L153" s="24"/>
      <c r="M153" s="24"/>
      <c r="N153" s="78"/>
      <c r="O153" s="79"/>
      <c r="P153" s="44"/>
      <c r="Q153" s="42"/>
      <c r="R153" s="42"/>
      <c r="S153" s="44"/>
      <c r="T153" s="47">
        <f t="shared" si="0"/>
        <v>0</v>
      </c>
      <c r="U153" s="80"/>
      <c r="V153" s="80"/>
      <c r="W153" s="35"/>
      <c r="X153" s="35"/>
      <c r="Y153" s="35"/>
    </row>
    <row r="154" spans="1:25" s="15" customFormat="1" ht="23.1" customHeight="1">
      <c r="B154" s="81">
        <v>3</v>
      </c>
      <c r="C154" s="24"/>
      <c r="D154" s="24"/>
      <c r="E154" s="76"/>
      <c r="F154" s="82"/>
      <c r="G154" s="77"/>
      <c r="H154" s="77"/>
      <c r="I154" s="24"/>
      <c r="J154" s="24"/>
      <c r="K154" s="24"/>
      <c r="L154" s="24"/>
      <c r="M154" s="24"/>
      <c r="N154" s="78"/>
      <c r="O154" s="79"/>
      <c r="P154" s="44"/>
      <c r="Q154" s="42"/>
      <c r="R154" s="42"/>
      <c r="S154" s="44"/>
      <c r="T154" s="47">
        <f t="shared" si="0"/>
        <v>0</v>
      </c>
      <c r="U154" s="83"/>
      <c r="V154" s="80"/>
      <c r="W154" s="35"/>
      <c r="X154" s="35"/>
      <c r="Y154" s="35"/>
    </row>
    <row r="155" spans="1:25" s="15" customFormat="1" ht="23.1" customHeight="1">
      <c r="B155" s="75">
        <v>4</v>
      </c>
      <c r="C155" s="24"/>
      <c r="D155" s="24"/>
      <c r="E155" s="76"/>
      <c r="F155" s="24"/>
      <c r="G155" s="77"/>
      <c r="H155" s="77"/>
      <c r="I155" s="24"/>
      <c r="J155" s="24"/>
      <c r="K155" s="24"/>
      <c r="L155" s="24"/>
      <c r="M155" s="24"/>
      <c r="N155" s="78"/>
      <c r="O155" s="79"/>
      <c r="P155" s="44"/>
      <c r="Q155" s="42"/>
      <c r="R155" s="42"/>
      <c r="S155" s="44"/>
      <c r="T155" s="47">
        <f t="shared" si="0"/>
        <v>0</v>
      </c>
      <c r="U155" s="83"/>
      <c r="V155" s="80"/>
      <c r="W155" s="35"/>
      <c r="X155" s="35"/>
      <c r="Y155" s="35"/>
    </row>
    <row r="156" spans="1:25" s="15" customFormat="1" ht="23.1" customHeight="1">
      <c r="B156" s="81">
        <v>5</v>
      </c>
      <c r="C156" s="24"/>
      <c r="D156" s="24"/>
      <c r="E156" s="76"/>
      <c r="F156" s="82"/>
      <c r="G156" s="24"/>
      <c r="H156" s="24"/>
      <c r="I156" s="24"/>
      <c r="J156" s="24"/>
      <c r="K156" s="24"/>
      <c r="L156" s="24"/>
      <c r="M156" s="24"/>
      <c r="N156" s="41"/>
      <c r="O156" s="42"/>
      <c r="P156" s="44"/>
      <c r="Q156" s="42"/>
      <c r="R156" s="42"/>
      <c r="S156" s="44"/>
      <c r="T156" s="47">
        <f t="shared" si="0"/>
        <v>0</v>
      </c>
      <c r="U156" s="48"/>
      <c r="V156" s="48"/>
      <c r="W156" s="35"/>
      <c r="X156" s="35"/>
      <c r="Y156" s="35"/>
    </row>
    <row r="157" spans="1:25" s="15" customFormat="1" ht="23.1" customHeight="1">
      <c r="B157" s="75">
        <v>6</v>
      </c>
      <c r="C157" s="24"/>
      <c r="D157" s="24"/>
      <c r="E157" s="76"/>
      <c r="F157" s="24"/>
      <c r="G157" s="24"/>
      <c r="H157" s="24"/>
      <c r="I157" s="24"/>
      <c r="J157" s="24"/>
      <c r="K157" s="24"/>
      <c r="L157" s="24"/>
      <c r="M157" s="24"/>
      <c r="N157" s="41"/>
      <c r="O157" s="42"/>
      <c r="P157" s="44"/>
      <c r="Q157" s="42"/>
      <c r="R157" s="42"/>
      <c r="S157" s="44"/>
      <c r="T157" s="47">
        <f t="shared" ref="T157:T160" si="1">U157+V157</f>
        <v>0</v>
      </c>
      <c r="U157" s="48"/>
      <c r="V157" s="48"/>
      <c r="W157" s="35"/>
      <c r="X157" s="35"/>
      <c r="Y157" s="35"/>
    </row>
    <row r="158" spans="1:25" s="15" customFormat="1" ht="23.1" customHeight="1">
      <c r="B158" s="81">
        <v>7</v>
      </c>
      <c r="C158" s="24"/>
      <c r="D158" s="24"/>
      <c r="E158" s="76"/>
      <c r="F158" s="82"/>
      <c r="G158" s="24"/>
      <c r="H158" s="24"/>
      <c r="I158" s="24"/>
      <c r="J158" s="24"/>
      <c r="K158" s="24"/>
      <c r="L158" s="24"/>
      <c r="M158" s="24"/>
      <c r="N158" s="41"/>
      <c r="O158" s="42"/>
      <c r="P158" s="44"/>
      <c r="Q158" s="42"/>
      <c r="R158" s="42"/>
      <c r="S158" s="44"/>
      <c r="T158" s="47">
        <f t="shared" si="1"/>
        <v>0</v>
      </c>
      <c r="U158" s="48"/>
      <c r="V158" s="48"/>
      <c r="W158" s="35"/>
      <c r="X158" s="35"/>
      <c r="Y158" s="35"/>
    </row>
    <row r="159" spans="1:25" s="15" customFormat="1" ht="23.1" customHeight="1">
      <c r="B159" s="75">
        <v>8</v>
      </c>
      <c r="C159" s="24"/>
      <c r="D159" s="24"/>
      <c r="E159" s="76"/>
      <c r="F159" s="24"/>
      <c r="G159" s="24"/>
      <c r="H159" s="24"/>
      <c r="I159" s="24"/>
      <c r="J159" s="24"/>
      <c r="K159" s="24"/>
      <c r="L159" s="24"/>
      <c r="M159" s="24"/>
      <c r="N159" s="41"/>
      <c r="O159" s="42"/>
      <c r="P159" s="44"/>
      <c r="Q159" s="42"/>
      <c r="R159" s="42"/>
      <c r="S159" s="44"/>
      <c r="T159" s="47">
        <f t="shared" si="1"/>
        <v>0</v>
      </c>
      <c r="U159" s="48"/>
      <c r="V159" s="48"/>
      <c r="W159" s="35"/>
      <c r="X159" s="35"/>
      <c r="Y159" s="35"/>
    </row>
    <row r="160" spans="1:25" s="15" customFormat="1" ht="23.1" customHeight="1">
      <c r="B160" s="81">
        <v>9</v>
      </c>
      <c r="C160" s="24"/>
      <c r="D160" s="24"/>
      <c r="E160" s="76"/>
      <c r="F160" s="82"/>
      <c r="G160" s="24"/>
      <c r="H160" s="24"/>
      <c r="I160" s="24"/>
      <c r="J160" s="24"/>
      <c r="K160" s="24"/>
      <c r="L160" s="24"/>
      <c r="M160" s="24"/>
      <c r="N160" s="41"/>
      <c r="O160" s="42"/>
      <c r="P160" s="44"/>
      <c r="Q160" s="42"/>
      <c r="R160" s="42"/>
      <c r="S160" s="44"/>
      <c r="T160" s="47">
        <f t="shared" si="1"/>
        <v>0</v>
      </c>
      <c r="U160" s="48"/>
      <c r="V160" s="48"/>
      <c r="W160" s="35"/>
      <c r="X160" s="35"/>
      <c r="Y160" s="35"/>
    </row>
    <row r="161" spans="2:25" s="15" customFormat="1" ht="23.1" customHeight="1">
      <c r="B161" s="75">
        <v>10</v>
      </c>
      <c r="C161" s="24"/>
      <c r="D161" s="24"/>
      <c r="E161" s="76"/>
      <c r="F161" s="24"/>
      <c r="G161" s="24"/>
      <c r="H161" s="24"/>
      <c r="I161" s="24"/>
      <c r="J161" s="24"/>
      <c r="K161" s="24"/>
      <c r="L161" s="24"/>
      <c r="M161" s="24"/>
      <c r="N161" s="41"/>
      <c r="O161" s="42"/>
      <c r="P161" s="44"/>
      <c r="Q161" s="42"/>
      <c r="R161" s="42"/>
      <c r="S161" s="44"/>
      <c r="T161" s="47">
        <f t="shared" si="0"/>
        <v>0</v>
      </c>
      <c r="U161" s="48"/>
      <c r="V161" s="48"/>
      <c r="W161" s="35"/>
      <c r="X161" s="35"/>
      <c r="Y161" s="35"/>
    </row>
    <row r="162" spans="2:25" s="15" customFormat="1" ht="23.1" customHeight="1">
      <c r="B162" s="81">
        <v>11</v>
      </c>
      <c r="C162" s="24"/>
      <c r="D162" s="24"/>
      <c r="E162" s="76"/>
      <c r="F162" s="82"/>
      <c r="G162" s="24"/>
      <c r="H162" s="24"/>
      <c r="I162" s="24"/>
      <c r="J162" s="24"/>
      <c r="K162" s="24"/>
      <c r="L162" s="24"/>
      <c r="M162" s="24"/>
      <c r="N162" s="41"/>
      <c r="O162" s="42"/>
      <c r="P162" s="44"/>
      <c r="Q162" s="42"/>
      <c r="R162" s="42"/>
      <c r="S162" s="44"/>
      <c r="T162" s="47">
        <f t="shared" si="0"/>
        <v>0</v>
      </c>
      <c r="U162" s="48"/>
      <c r="V162" s="48"/>
      <c r="W162" s="35"/>
      <c r="X162" s="35"/>
      <c r="Y162" s="35"/>
    </row>
    <row r="163" spans="2:25" s="15" customFormat="1" ht="23.1" customHeight="1">
      <c r="B163" s="75">
        <v>12</v>
      </c>
      <c r="C163" s="24"/>
      <c r="D163" s="24"/>
      <c r="E163" s="76"/>
      <c r="F163" s="24"/>
      <c r="G163" s="24"/>
      <c r="H163" s="24"/>
      <c r="I163" s="24"/>
      <c r="J163" s="24"/>
      <c r="K163" s="24"/>
      <c r="L163" s="24"/>
      <c r="M163" s="24"/>
      <c r="N163" s="41"/>
      <c r="O163" s="42"/>
      <c r="P163" s="44"/>
      <c r="Q163" s="42"/>
      <c r="R163" s="42"/>
      <c r="S163" s="44"/>
      <c r="T163" s="47">
        <f t="shared" si="0"/>
        <v>0</v>
      </c>
      <c r="U163" s="48"/>
      <c r="V163" s="48"/>
      <c r="W163" s="35"/>
      <c r="X163" s="35"/>
      <c r="Y163" s="35"/>
    </row>
    <row r="164" spans="2:25" s="15" customFormat="1" ht="23.1" customHeight="1">
      <c r="B164" s="81">
        <v>13</v>
      </c>
      <c r="C164" s="24"/>
      <c r="D164" s="24"/>
      <c r="E164" s="76"/>
      <c r="F164" s="82"/>
      <c r="G164" s="24"/>
      <c r="H164" s="24"/>
      <c r="I164" s="24"/>
      <c r="J164" s="24"/>
      <c r="K164" s="24"/>
      <c r="L164" s="24"/>
      <c r="M164" s="24"/>
      <c r="N164" s="41"/>
      <c r="O164" s="42"/>
      <c r="P164" s="44"/>
      <c r="Q164" s="42"/>
      <c r="R164" s="42"/>
      <c r="S164" s="44"/>
      <c r="T164" s="47">
        <f t="shared" si="0"/>
        <v>0</v>
      </c>
      <c r="U164" s="48"/>
      <c r="V164" s="48"/>
      <c r="W164" s="35"/>
      <c r="X164" s="35"/>
      <c r="Y164" s="35"/>
    </row>
    <row r="165" spans="2:25" s="15" customFormat="1" ht="23.1" customHeight="1">
      <c r="B165" s="75">
        <v>14</v>
      </c>
      <c r="C165" s="24"/>
      <c r="D165" s="24"/>
      <c r="E165" s="76"/>
      <c r="F165" s="24"/>
      <c r="G165" s="24"/>
      <c r="H165" s="24"/>
      <c r="I165" s="24"/>
      <c r="J165" s="24"/>
      <c r="K165" s="24"/>
      <c r="L165" s="24"/>
      <c r="M165" s="24"/>
      <c r="N165" s="41"/>
      <c r="O165" s="42"/>
      <c r="P165" s="44"/>
      <c r="Q165" s="42"/>
      <c r="R165" s="42"/>
      <c r="S165" s="44"/>
      <c r="T165" s="47">
        <f t="shared" si="0"/>
        <v>0</v>
      </c>
      <c r="U165" s="48"/>
      <c r="V165" s="48"/>
      <c r="W165" s="35"/>
      <c r="X165" s="35"/>
      <c r="Y165" s="35"/>
    </row>
    <row r="166" spans="2:25" s="15" customFormat="1" ht="23.1" customHeight="1">
      <c r="B166" s="81">
        <v>15</v>
      </c>
      <c r="C166" s="24"/>
      <c r="D166" s="24"/>
      <c r="E166" s="76"/>
      <c r="F166" s="82"/>
      <c r="G166" s="24"/>
      <c r="H166" s="24"/>
      <c r="I166" s="24"/>
      <c r="J166" s="24"/>
      <c r="K166" s="24"/>
      <c r="L166" s="24"/>
      <c r="M166" s="24"/>
      <c r="N166" s="41"/>
      <c r="O166" s="42"/>
      <c r="P166" s="44"/>
      <c r="Q166" s="42"/>
      <c r="R166" s="42"/>
      <c r="S166" s="44"/>
      <c r="T166" s="47">
        <f t="shared" si="0"/>
        <v>0</v>
      </c>
      <c r="U166" s="48"/>
      <c r="V166" s="48"/>
      <c r="W166" s="35"/>
      <c r="X166" s="35"/>
      <c r="Y166" s="35"/>
    </row>
    <row r="167" spans="2:25" s="15" customFormat="1" ht="23.1" customHeight="1">
      <c r="B167" s="75">
        <v>16</v>
      </c>
      <c r="C167" s="24"/>
      <c r="D167" s="24"/>
      <c r="E167" s="76"/>
      <c r="F167" s="24"/>
      <c r="G167" s="24"/>
      <c r="H167" s="24"/>
      <c r="I167" s="24"/>
      <c r="J167" s="24"/>
      <c r="K167" s="24"/>
      <c r="L167" s="24"/>
      <c r="M167" s="24"/>
      <c r="N167" s="41"/>
      <c r="O167" s="42"/>
      <c r="P167" s="44"/>
      <c r="Q167" s="42"/>
      <c r="R167" s="42"/>
      <c r="S167" s="44"/>
      <c r="T167" s="47">
        <f t="shared" si="0"/>
        <v>0</v>
      </c>
      <c r="U167" s="48"/>
      <c r="V167" s="48"/>
      <c r="W167" s="35"/>
      <c r="X167" s="35"/>
      <c r="Y167" s="35"/>
    </row>
    <row r="168" spans="2:25" s="15" customFormat="1" ht="23.1" customHeight="1">
      <c r="B168" s="81">
        <v>17</v>
      </c>
      <c r="C168" s="24"/>
      <c r="D168" s="24"/>
      <c r="E168" s="76"/>
      <c r="F168" s="24"/>
      <c r="G168" s="24"/>
      <c r="H168" s="24"/>
      <c r="I168" s="24"/>
      <c r="J168" s="24"/>
      <c r="K168" s="24"/>
      <c r="L168" s="24"/>
      <c r="M168" s="24"/>
      <c r="N168" s="41"/>
      <c r="O168" s="42"/>
      <c r="P168" s="44"/>
      <c r="Q168" s="42"/>
      <c r="R168" s="42"/>
      <c r="S168" s="44"/>
      <c r="T168" s="47">
        <f t="shared" si="0"/>
        <v>0</v>
      </c>
      <c r="U168" s="48"/>
      <c r="V168" s="48"/>
      <c r="W168" s="35"/>
      <c r="X168" s="35"/>
      <c r="Y168" s="35"/>
    </row>
    <row r="169" spans="2:25" s="15" customFormat="1" ht="23.1" customHeight="1">
      <c r="B169" s="75">
        <v>18</v>
      </c>
      <c r="C169" s="24"/>
      <c r="D169" s="24"/>
      <c r="E169" s="76"/>
      <c r="F169" s="82"/>
      <c r="G169" s="24"/>
      <c r="H169" s="24"/>
      <c r="I169" s="24"/>
      <c r="J169" s="24"/>
      <c r="K169" s="24"/>
      <c r="L169" s="24"/>
      <c r="M169" s="24"/>
      <c r="N169" s="41"/>
      <c r="O169" s="42"/>
      <c r="P169" s="44"/>
      <c r="Q169" s="42"/>
      <c r="R169" s="42"/>
      <c r="S169" s="44"/>
      <c r="T169" s="47">
        <f t="shared" si="0"/>
        <v>0</v>
      </c>
      <c r="U169" s="48"/>
      <c r="V169" s="48"/>
      <c r="W169" s="35"/>
      <c r="X169" s="35"/>
      <c r="Y169" s="35"/>
    </row>
    <row r="170" spans="2:25" s="15" customFormat="1" ht="23.1" customHeight="1">
      <c r="B170" s="81">
        <v>19</v>
      </c>
      <c r="C170" s="24"/>
      <c r="D170" s="24"/>
      <c r="E170" s="76"/>
      <c r="F170" s="24"/>
      <c r="G170" s="24"/>
      <c r="H170" s="24"/>
      <c r="I170" s="24"/>
      <c r="J170" s="24"/>
      <c r="K170" s="24"/>
      <c r="L170" s="24"/>
      <c r="M170" s="24"/>
      <c r="N170" s="41"/>
      <c r="O170" s="42"/>
      <c r="P170" s="44"/>
      <c r="Q170" s="42"/>
      <c r="R170" s="42"/>
      <c r="S170" s="44"/>
      <c r="T170" s="47">
        <f t="shared" si="0"/>
        <v>0</v>
      </c>
      <c r="U170" s="48"/>
      <c r="V170" s="48"/>
      <c r="W170" s="35"/>
      <c r="X170" s="35"/>
      <c r="Y170" s="35"/>
    </row>
    <row r="171" spans="2:25" s="15" customFormat="1" ht="23.1" customHeight="1">
      <c r="B171" s="75">
        <v>20</v>
      </c>
      <c r="C171" s="24"/>
      <c r="D171" s="24"/>
      <c r="E171" s="76"/>
      <c r="F171" s="24"/>
      <c r="G171" s="24"/>
      <c r="H171" s="24"/>
      <c r="I171" s="24"/>
      <c r="J171" s="24"/>
      <c r="K171" s="24"/>
      <c r="L171" s="24"/>
      <c r="M171" s="24"/>
      <c r="N171" s="41"/>
      <c r="O171" s="42"/>
      <c r="P171" s="44"/>
      <c r="Q171" s="42"/>
      <c r="R171" s="42"/>
      <c r="S171" s="44"/>
      <c r="T171" s="47">
        <f t="shared" si="0"/>
        <v>0</v>
      </c>
      <c r="U171" s="48"/>
      <c r="V171" s="48"/>
      <c r="W171" s="35"/>
      <c r="X171" s="35"/>
      <c r="Y171" s="35"/>
    </row>
    <row r="172" spans="2:25" s="15" customFormat="1" ht="23.1" customHeight="1" thickBot="1">
      <c r="B172" s="84" t="s">
        <v>3677</v>
      </c>
      <c r="C172" s="135"/>
      <c r="D172" s="135"/>
      <c r="E172" s="135"/>
      <c r="F172" s="135"/>
      <c r="G172" s="135"/>
      <c r="H172" s="135"/>
      <c r="I172" s="135"/>
      <c r="J172" s="135"/>
      <c r="K172" s="135"/>
      <c r="L172" s="135"/>
      <c r="M172" s="135"/>
      <c r="N172" s="62">
        <f t="shared" ref="N172:V172" si="2">SUM(N152:N171)</f>
        <v>0</v>
      </c>
      <c r="O172" s="63">
        <f t="shared" si="2"/>
        <v>0</v>
      </c>
      <c r="P172" s="64">
        <f t="shared" si="2"/>
        <v>0</v>
      </c>
      <c r="Q172" s="63">
        <f t="shared" si="2"/>
        <v>0</v>
      </c>
      <c r="R172" s="63">
        <f>SUM(R152:R171)</f>
        <v>0</v>
      </c>
      <c r="S172" s="64">
        <f t="shared" si="2"/>
        <v>0</v>
      </c>
      <c r="T172" s="65">
        <f t="shared" si="2"/>
        <v>0</v>
      </c>
      <c r="U172" s="65">
        <f t="shared" si="2"/>
        <v>0</v>
      </c>
      <c r="V172" s="65">
        <f t="shared" si="2"/>
        <v>0</v>
      </c>
      <c r="W172" s="66">
        <f>COUNTIF(W152:W171,"○")</f>
        <v>0</v>
      </c>
      <c r="X172" s="66">
        <f>COUNTIF(X152:X171,"○")</f>
        <v>0</v>
      </c>
      <c r="Y172" s="66">
        <f>COUNTIF(Y152:Y171,"○")</f>
        <v>0</v>
      </c>
    </row>
    <row r="173" spans="2:25" s="15" customFormat="1" ht="9.9499999999999993" customHeight="1"/>
    <row r="174" spans="2:25" s="15" customFormat="1" ht="15" customHeight="1">
      <c r="B174" s="15" t="s">
        <v>3901</v>
      </c>
    </row>
    <row r="175" spans="2:25" s="15" customFormat="1" ht="15" customHeight="1">
      <c r="B175" s="15" t="s">
        <v>3921</v>
      </c>
    </row>
    <row r="176" spans="2:25" s="15" customFormat="1" ht="15" customHeight="1">
      <c r="B176" s="15" t="s">
        <v>3902</v>
      </c>
    </row>
    <row r="177" spans="2:17" s="15" customFormat="1" ht="15" customHeight="1">
      <c r="B177" s="15" t="s">
        <v>3903</v>
      </c>
    </row>
    <row r="178" spans="2:17" s="15" customFormat="1" ht="15" customHeight="1">
      <c r="B178" s="15" t="s">
        <v>3904</v>
      </c>
    </row>
    <row r="179" spans="2:17" s="15" customFormat="1" ht="15" customHeight="1">
      <c r="B179" s="15" t="s">
        <v>3905</v>
      </c>
    </row>
    <row r="180" spans="2:17" s="15" customFormat="1" ht="15" customHeight="1">
      <c r="C180" s="85" t="s">
        <v>3684</v>
      </c>
      <c r="D180" s="85"/>
      <c r="E180" s="86" t="s">
        <v>3685</v>
      </c>
    </row>
    <row r="181" spans="2:17" s="15" customFormat="1" ht="15" customHeight="1">
      <c r="C181" s="85" t="s">
        <v>3686</v>
      </c>
      <c r="D181" s="85"/>
      <c r="E181" s="86" t="s">
        <v>3726</v>
      </c>
    </row>
    <row r="182" spans="2:17" s="15" customFormat="1" ht="15" customHeight="1">
      <c r="C182" s="85" t="s">
        <v>3687</v>
      </c>
      <c r="D182" s="85"/>
      <c r="E182" s="86" t="s">
        <v>3723</v>
      </c>
      <c r="O182" s="87"/>
    </row>
    <row r="183" spans="2:17" s="15" customFormat="1" ht="15" customHeight="1">
      <c r="C183" s="85" t="s">
        <v>3688</v>
      </c>
      <c r="D183" s="85"/>
      <c r="E183" s="86" t="s">
        <v>3724</v>
      </c>
      <c r="O183" s="87"/>
    </row>
    <row r="184" spans="2:17" s="15" customFormat="1" ht="15" customHeight="1">
      <c r="C184" s="85" t="s">
        <v>3689</v>
      </c>
      <c r="D184" s="85"/>
      <c r="E184" s="86" t="s">
        <v>3740</v>
      </c>
    </row>
    <row r="185" spans="2:17" s="15" customFormat="1" ht="15" customHeight="1">
      <c r="C185" s="85" t="s">
        <v>3690</v>
      </c>
      <c r="D185" s="85"/>
      <c r="E185" s="86" t="s">
        <v>3725</v>
      </c>
    </row>
    <row r="186" spans="2:17" s="15" customFormat="1" ht="15" customHeight="1">
      <c r="C186" s="85" t="s">
        <v>3691</v>
      </c>
      <c r="D186" s="85"/>
      <c r="E186" s="86" t="s">
        <v>3732</v>
      </c>
    </row>
    <row r="187" spans="2:17" s="15" customFormat="1" ht="15" customHeight="1">
      <c r="C187" s="85" t="s">
        <v>3692</v>
      </c>
      <c r="D187" s="85"/>
      <c r="E187" s="86" t="s">
        <v>3733</v>
      </c>
      <c r="N187" s="87"/>
    </row>
    <row r="188" spans="2:17" s="15" customFormat="1" ht="15" customHeight="1">
      <c r="C188" s="85" t="s">
        <v>3737</v>
      </c>
      <c r="D188" s="85"/>
      <c r="E188" s="86" t="s">
        <v>3765</v>
      </c>
      <c r="N188" s="87"/>
    </row>
    <row r="189" spans="2:17" s="15" customFormat="1" ht="15" customHeight="1">
      <c r="C189" s="85" t="s">
        <v>3693</v>
      </c>
      <c r="D189" s="85"/>
      <c r="E189" s="86" t="s">
        <v>3738</v>
      </c>
    </row>
    <row r="190" spans="2:17" s="15" customFormat="1" ht="15" customHeight="1">
      <c r="B190" s="15" t="s">
        <v>3906</v>
      </c>
      <c r="E190" s="61"/>
      <c r="F190" s="61"/>
      <c r="G190" s="61"/>
      <c r="H190" s="61"/>
      <c r="I190" s="61"/>
      <c r="J190" s="61"/>
      <c r="K190" s="61"/>
      <c r="L190" s="61"/>
      <c r="M190" s="61"/>
      <c r="N190" s="61"/>
    </row>
    <row r="191" spans="2:17" s="15" customFormat="1" ht="15" customHeight="1">
      <c r="B191" s="15" t="s">
        <v>3907</v>
      </c>
    </row>
    <row r="192" spans="2:17" s="15" customFormat="1" ht="15" customHeight="1">
      <c r="B192" s="15" t="s">
        <v>3908</v>
      </c>
      <c r="C192" s="61"/>
      <c r="D192" s="61"/>
      <c r="E192" s="61"/>
      <c r="F192" s="61"/>
      <c r="G192" s="61"/>
      <c r="H192" s="61"/>
      <c r="I192" s="61"/>
      <c r="J192" s="61"/>
      <c r="K192" s="61"/>
      <c r="L192" s="61"/>
      <c r="M192" s="61"/>
      <c r="N192" s="61"/>
      <c r="O192" s="61"/>
      <c r="P192" s="61"/>
      <c r="Q192" s="61"/>
    </row>
    <row r="193" spans="2:18" s="15" customFormat="1" ht="15" customHeight="1">
      <c r="B193" s="15" t="s">
        <v>3909</v>
      </c>
      <c r="E193" s="61"/>
      <c r="F193" s="61"/>
      <c r="G193" s="61"/>
      <c r="H193" s="61"/>
      <c r="I193" s="61"/>
      <c r="J193" s="61"/>
      <c r="K193" s="61"/>
      <c r="L193" s="61"/>
      <c r="M193" s="61"/>
      <c r="N193" s="61"/>
    </row>
    <row r="194" spans="2:18" s="15" customFormat="1" ht="15" customHeight="1">
      <c r="B194" s="15" t="s">
        <v>3910</v>
      </c>
    </row>
    <row r="195" spans="2:18" s="15" customFormat="1" ht="23.1" customHeight="1"/>
    <row r="196" spans="2:18" s="15" customFormat="1" ht="23.1" customHeight="1">
      <c r="B196" s="15" t="s">
        <v>3899</v>
      </c>
      <c r="E196" s="87"/>
      <c r="H196" s="87"/>
      <c r="I196" s="87"/>
      <c r="J196" s="87"/>
    </row>
    <row r="197" spans="2:18" s="15" customFormat="1" ht="23.1" customHeight="1" thickBot="1">
      <c r="B197" s="136" t="s">
        <v>3879</v>
      </c>
      <c r="E197" s="87"/>
      <c r="F197" s="87"/>
      <c r="H197" s="87"/>
      <c r="I197" s="87"/>
      <c r="J197" s="87"/>
    </row>
    <row r="198" spans="2:18" s="15" customFormat="1" ht="30" customHeight="1" thickBot="1">
      <c r="B198" s="137"/>
      <c r="C198" s="154" t="s">
        <v>3869</v>
      </c>
      <c r="D198" s="156" t="s">
        <v>3833</v>
      </c>
      <c r="E198" s="157"/>
      <c r="F198" s="158"/>
      <c r="G198" s="146" t="s">
        <v>3803</v>
      </c>
      <c r="H198" s="144" t="s">
        <v>3804</v>
      </c>
      <c r="I198" s="146" t="s">
        <v>3880</v>
      </c>
      <c r="J198" s="146" t="s">
        <v>3881</v>
      </c>
      <c r="K198" s="146" t="s">
        <v>3882</v>
      </c>
      <c r="L198" s="144" t="s">
        <v>3805</v>
      </c>
      <c r="M198" s="144" t="s">
        <v>3806</v>
      </c>
      <c r="N198" s="88" t="s">
        <v>3807</v>
      </c>
      <c r="O198" s="89"/>
      <c r="P198" s="89"/>
      <c r="Q198" s="89"/>
      <c r="R198" s="90"/>
    </row>
    <row r="199" spans="2:18" s="15" customFormat="1" ht="30" customHeight="1" thickBot="1">
      <c r="B199" s="138"/>
      <c r="C199" s="155"/>
      <c r="D199" s="159"/>
      <c r="E199" s="160"/>
      <c r="F199" s="161"/>
      <c r="G199" s="162"/>
      <c r="H199" s="145"/>
      <c r="I199" s="147"/>
      <c r="J199" s="147"/>
      <c r="K199" s="147"/>
      <c r="L199" s="145"/>
      <c r="M199" s="145"/>
      <c r="N199" s="91" t="s">
        <v>3678</v>
      </c>
      <c r="O199" s="91" t="s">
        <v>3679</v>
      </c>
      <c r="P199" s="91" t="s">
        <v>3766</v>
      </c>
      <c r="Q199" s="91" t="s">
        <v>3741</v>
      </c>
      <c r="R199" s="91" t="s">
        <v>3808</v>
      </c>
    </row>
    <row r="200" spans="2:18" s="15" customFormat="1" ht="24.95" customHeight="1">
      <c r="B200" s="81">
        <v>1</v>
      </c>
      <c r="C200" s="23"/>
      <c r="D200" s="107"/>
      <c r="E200" s="108"/>
      <c r="F200" s="109"/>
      <c r="G200" s="23"/>
      <c r="H200" s="23"/>
      <c r="I200" s="23"/>
      <c r="J200" s="23"/>
      <c r="K200" s="23"/>
      <c r="L200" s="28"/>
      <c r="M200" s="38"/>
      <c r="N200" s="34"/>
      <c r="O200" s="34"/>
      <c r="P200" s="34"/>
      <c r="Q200" s="23"/>
      <c r="R200" s="23"/>
    </row>
    <row r="201" spans="2:18" s="15" customFormat="1" ht="24.95" customHeight="1">
      <c r="B201" s="75">
        <v>2</v>
      </c>
      <c r="C201" s="24"/>
      <c r="D201" s="110"/>
      <c r="E201" s="111"/>
      <c r="F201" s="112"/>
      <c r="G201" s="24"/>
      <c r="H201" s="24"/>
      <c r="I201" s="24"/>
      <c r="J201" s="24"/>
      <c r="K201" s="24"/>
      <c r="L201" s="24"/>
      <c r="M201" s="39"/>
      <c r="N201" s="35"/>
      <c r="O201" s="35"/>
      <c r="P201" s="35"/>
      <c r="Q201" s="24"/>
      <c r="R201" s="24"/>
    </row>
    <row r="202" spans="2:18" s="15" customFormat="1" ht="24.95" customHeight="1">
      <c r="B202" s="81">
        <v>3</v>
      </c>
      <c r="C202" s="24"/>
      <c r="D202" s="110"/>
      <c r="E202" s="111"/>
      <c r="F202" s="112"/>
      <c r="G202" s="24"/>
      <c r="H202" s="24"/>
      <c r="I202" s="24"/>
      <c r="J202" s="24"/>
      <c r="K202" s="24"/>
      <c r="L202" s="29"/>
      <c r="M202" s="39"/>
      <c r="N202" s="35"/>
      <c r="O202" s="35"/>
      <c r="P202" s="35"/>
      <c r="Q202" s="24"/>
      <c r="R202" s="24"/>
    </row>
    <row r="203" spans="2:18" s="15" customFormat="1" ht="24.95" customHeight="1">
      <c r="B203" s="75">
        <v>4</v>
      </c>
      <c r="C203" s="24"/>
      <c r="D203" s="110"/>
      <c r="E203" s="111"/>
      <c r="F203" s="112"/>
      <c r="G203" s="24"/>
      <c r="H203" s="24"/>
      <c r="I203" s="24"/>
      <c r="J203" s="24"/>
      <c r="K203" s="24"/>
      <c r="L203" s="24"/>
      <c r="M203" s="39"/>
      <c r="N203" s="35"/>
      <c r="O203" s="35"/>
      <c r="P203" s="35"/>
      <c r="Q203" s="24"/>
      <c r="R203" s="24"/>
    </row>
    <row r="204" spans="2:18" s="15" customFormat="1" ht="24.95" customHeight="1">
      <c r="B204" s="81">
        <v>5</v>
      </c>
      <c r="C204" s="24"/>
      <c r="D204" s="110"/>
      <c r="E204" s="111"/>
      <c r="F204" s="112"/>
      <c r="G204" s="24"/>
      <c r="H204" s="24"/>
      <c r="I204" s="24"/>
      <c r="J204" s="24"/>
      <c r="K204" s="24"/>
      <c r="L204" s="24"/>
      <c r="M204" s="39"/>
      <c r="N204" s="35"/>
      <c r="O204" s="35"/>
      <c r="P204" s="35"/>
      <c r="Q204" s="24"/>
      <c r="R204" s="24"/>
    </row>
    <row r="205" spans="2:18" s="15" customFormat="1" ht="24.95" customHeight="1">
      <c r="B205" s="75">
        <v>6</v>
      </c>
      <c r="C205" s="24"/>
      <c r="D205" s="110"/>
      <c r="E205" s="111"/>
      <c r="F205" s="112"/>
      <c r="G205" s="24"/>
      <c r="H205" s="24"/>
      <c r="I205" s="24"/>
      <c r="J205" s="24"/>
      <c r="K205" s="24"/>
      <c r="L205" s="24"/>
      <c r="M205" s="39"/>
      <c r="N205" s="35"/>
      <c r="O205" s="35"/>
      <c r="P205" s="35"/>
      <c r="Q205" s="24"/>
      <c r="R205" s="24"/>
    </row>
    <row r="206" spans="2:18" s="15" customFormat="1" ht="24.95" customHeight="1">
      <c r="B206" s="81">
        <v>7</v>
      </c>
      <c r="C206" s="24"/>
      <c r="D206" s="110"/>
      <c r="E206" s="111"/>
      <c r="F206" s="112"/>
      <c r="G206" s="24"/>
      <c r="H206" s="24"/>
      <c r="I206" s="24"/>
      <c r="J206" s="24"/>
      <c r="K206" s="24"/>
      <c r="L206" s="24"/>
      <c r="M206" s="39"/>
      <c r="N206" s="35"/>
      <c r="O206" s="35"/>
      <c r="P206" s="35"/>
      <c r="Q206" s="24"/>
      <c r="R206" s="24"/>
    </row>
    <row r="207" spans="2:18" s="15" customFormat="1" ht="24.95" customHeight="1">
      <c r="B207" s="75">
        <v>8</v>
      </c>
      <c r="C207" s="24"/>
      <c r="D207" s="110"/>
      <c r="E207" s="111"/>
      <c r="F207" s="112"/>
      <c r="G207" s="24"/>
      <c r="H207" s="24"/>
      <c r="I207" s="24"/>
      <c r="J207" s="24"/>
      <c r="K207" s="24"/>
      <c r="L207" s="24"/>
      <c r="M207" s="39"/>
      <c r="N207" s="35"/>
      <c r="O207" s="35"/>
      <c r="P207" s="35"/>
      <c r="Q207" s="24"/>
      <c r="R207" s="24"/>
    </row>
    <row r="208" spans="2:18" s="15" customFormat="1" ht="24.95" customHeight="1">
      <c r="B208" s="81">
        <v>9</v>
      </c>
      <c r="C208" s="24"/>
      <c r="D208" s="110"/>
      <c r="E208" s="111"/>
      <c r="F208" s="112"/>
      <c r="G208" s="24"/>
      <c r="H208" s="24"/>
      <c r="I208" s="24"/>
      <c r="J208" s="24"/>
      <c r="K208" s="24"/>
      <c r="L208" s="24"/>
      <c r="M208" s="39"/>
      <c r="N208" s="35"/>
      <c r="O208" s="35"/>
      <c r="P208" s="35"/>
      <c r="Q208" s="24"/>
      <c r="R208" s="24"/>
    </row>
    <row r="209" spans="2:19" s="15" customFormat="1" ht="24.95" customHeight="1">
      <c r="B209" s="75">
        <v>10</v>
      </c>
      <c r="C209" s="24"/>
      <c r="D209" s="110"/>
      <c r="E209" s="111"/>
      <c r="F209" s="112"/>
      <c r="G209" s="24"/>
      <c r="H209" s="24"/>
      <c r="I209" s="24"/>
      <c r="J209" s="24"/>
      <c r="K209" s="24"/>
      <c r="L209" s="24"/>
      <c r="M209" s="39"/>
      <c r="N209" s="35"/>
      <c r="O209" s="35"/>
      <c r="P209" s="35"/>
      <c r="Q209" s="24"/>
      <c r="R209" s="24"/>
    </row>
    <row r="210" spans="2:19" s="15" customFormat="1" ht="24.95" customHeight="1">
      <c r="B210" s="81">
        <v>11</v>
      </c>
      <c r="C210" s="24"/>
      <c r="D210" s="110"/>
      <c r="E210" s="111"/>
      <c r="F210" s="112"/>
      <c r="G210" s="24"/>
      <c r="H210" s="24"/>
      <c r="I210" s="24"/>
      <c r="J210" s="24"/>
      <c r="K210" s="24"/>
      <c r="L210" s="24"/>
      <c r="M210" s="39"/>
      <c r="N210" s="35"/>
      <c r="O210" s="35"/>
      <c r="P210" s="35"/>
      <c r="Q210" s="24"/>
      <c r="R210" s="24"/>
    </row>
    <row r="211" spans="2:19" s="15" customFormat="1" ht="24.95" customHeight="1">
      <c r="B211" s="75">
        <v>12</v>
      </c>
      <c r="C211" s="24"/>
      <c r="D211" s="110"/>
      <c r="E211" s="111"/>
      <c r="F211" s="112"/>
      <c r="G211" s="24"/>
      <c r="H211" s="24"/>
      <c r="I211" s="24"/>
      <c r="J211" s="24"/>
      <c r="K211" s="24"/>
      <c r="L211" s="24"/>
      <c r="M211" s="39"/>
      <c r="N211" s="35"/>
      <c r="O211" s="35"/>
      <c r="P211" s="35"/>
      <c r="Q211" s="24"/>
      <c r="R211" s="24"/>
    </row>
    <row r="212" spans="2:19" s="15" customFormat="1" ht="24.95" customHeight="1">
      <c r="B212" s="81">
        <v>13</v>
      </c>
      <c r="C212" s="24"/>
      <c r="D212" s="110"/>
      <c r="E212" s="111"/>
      <c r="F212" s="112"/>
      <c r="G212" s="24"/>
      <c r="H212" s="24"/>
      <c r="I212" s="24"/>
      <c r="J212" s="24"/>
      <c r="K212" s="24"/>
      <c r="L212" s="24"/>
      <c r="M212" s="39"/>
      <c r="N212" s="35"/>
      <c r="O212" s="35"/>
      <c r="P212" s="35"/>
      <c r="Q212" s="24"/>
      <c r="R212" s="24"/>
    </row>
    <row r="213" spans="2:19" s="15" customFormat="1" ht="24.95" customHeight="1">
      <c r="B213" s="75">
        <v>14</v>
      </c>
      <c r="C213" s="24"/>
      <c r="D213" s="110"/>
      <c r="E213" s="111"/>
      <c r="F213" s="112"/>
      <c r="G213" s="24"/>
      <c r="H213" s="24"/>
      <c r="I213" s="24"/>
      <c r="J213" s="24"/>
      <c r="K213" s="24"/>
      <c r="L213" s="24"/>
      <c r="M213" s="39"/>
      <c r="N213" s="35"/>
      <c r="O213" s="35"/>
      <c r="P213" s="35"/>
      <c r="Q213" s="24"/>
      <c r="R213" s="24"/>
    </row>
    <row r="214" spans="2:19" s="15" customFormat="1" ht="24.95" customHeight="1">
      <c r="B214" s="81">
        <v>15</v>
      </c>
      <c r="C214" s="24"/>
      <c r="D214" s="110"/>
      <c r="E214" s="111"/>
      <c r="F214" s="112"/>
      <c r="G214" s="24"/>
      <c r="H214" s="24"/>
      <c r="I214" s="24"/>
      <c r="J214" s="24"/>
      <c r="K214" s="24"/>
      <c r="L214" s="24"/>
      <c r="M214" s="39"/>
      <c r="N214" s="35"/>
      <c r="O214" s="35"/>
      <c r="P214" s="35"/>
      <c r="Q214" s="24"/>
      <c r="R214" s="24"/>
    </row>
    <row r="215" spans="2:19" s="15" customFormat="1" ht="24.95" customHeight="1">
      <c r="B215" s="75">
        <v>16</v>
      </c>
      <c r="C215" s="24"/>
      <c r="D215" s="110"/>
      <c r="E215" s="111"/>
      <c r="F215" s="112"/>
      <c r="G215" s="24"/>
      <c r="H215" s="24"/>
      <c r="I215" s="24"/>
      <c r="J215" s="24"/>
      <c r="K215" s="24"/>
      <c r="L215" s="24"/>
      <c r="M215" s="39"/>
      <c r="N215" s="35"/>
      <c r="O215" s="35"/>
      <c r="P215" s="35"/>
      <c r="Q215" s="24"/>
      <c r="R215" s="24"/>
    </row>
    <row r="216" spans="2:19" s="15" customFormat="1" ht="24.95" customHeight="1">
      <c r="B216" s="81">
        <v>17</v>
      </c>
      <c r="C216" s="24"/>
      <c r="D216" s="110"/>
      <c r="E216" s="111"/>
      <c r="F216" s="112"/>
      <c r="G216" s="24"/>
      <c r="H216" s="24"/>
      <c r="I216" s="24"/>
      <c r="J216" s="24"/>
      <c r="K216" s="24"/>
      <c r="L216" s="24"/>
      <c r="M216" s="39"/>
      <c r="N216" s="35"/>
      <c r="O216" s="35"/>
      <c r="P216" s="35"/>
      <c r="Q216" s="24"/>
      <c r="R216" s="24"/>
    </row>
    <row r="217" spans="2:19" s="15" customFormat="1" ht="24.95" customHeight="1">
      <c r="B217" s="75">
        <v>18</v>
      </c>
      <c r="C217" s="24"/>
      <c r="D217" s="110"/>
      <c r="E217" s="111"/>
      <c r="F217" s="112"/>
      <c r="G217" s="24"/>
      <c r="H217" s="24"/>
      <c r="I217" s="24"/>
      <c r="J217" s="24"/>
      <c r="K217" s="24"/>
      <c r="L217" s="24"/>
      <c r="M217" s="39"/>
      <c r="N217" s="35"/>
      <c r="O217" s="35"/>
      <c r="P217" s="35"/>
      <c r="Q217" s="24"/>
      <c r="R217" s="24"/>
    </row>
    <row r="218" spans="2:19" s="15" customFormat="1" ht="24.95" customHeight="1">
      <c r="B218" s="81">
        <v>19</v>
      </c>
      <c r="C218" s="24"/>
      <c r="D218" s="110"/>
      <c r="E218" s="111"/>
      <c r="F218" s="112"/>
      <c r="G218" s="24"/>
      <c r="H218" s="24"/>
      <c r="I218" s="24"/>
      <c r="J218" s="24"/>
      <c r="K218" s="24"/>
      <c r="L218" s="24"/>
      <c r="M218" s="39"/>
      <c r="N218" s="35"/>
      <c r="O218" s="35"/>
      <c r="P218" s="35"/>
      <c r="Q218" s="24"/>
      <c r="R218" s="24"/>
    </row>
    <row r="219" spans="2:19" s="15" customFormat="1" ht="24.95" customHeight="1" thickBot="1">
      <c r="B219" s="92">
        <v>20</v>
      </c>
      <c r="C219" s="33"/>
      <c r="D219" s="113"/>
      <c r="E219" s="114"/>
      <c r="F219" s="115"/>
      <c r="G219" s="33"/>
      <c r="H219" s="33"/>
      <c r="I219" s="33"/>
      <c r="J219" s="33"/>
      <c r="K219" s="33"/>
      <c r="L219" s="33"/>
      <c r="M219" s="40"/>
      <c r="N219" s="36"/>
      <c r="O219" s="36"/>
      <c r="P219" s="36"/>
      <c r="Q219" s="33"/>
      <c r="R219" s="33"/>
    </row>
    <row r="220" spans="2:19" s="15" customFormat="1" ht="9.9499999999999993" customHeight="1"/>
    <row r="221" spans="2:19" s="15" customFormat="1" ht="15" customHeight="1">
      <c r="B221" s="15" t="s">
        <v>3922</v>
      </c>
    </row>
    <row r="222" spans="2:19" s="15" customFormat="1" ht="15" customHeight="1">
      <c r="B222" s="15" t="s">
        <v>3832</v>
      </c>
    </row>
    <row r="223" spans="2:19" s="15" customFormat="1" ht="15" customHeight="1">
      <c r="B223" s="15" t="s">
        <v>3897</v>
      </c>
      <c r="C223" s="93"/>
      <c r="D223" s="93"/>
      <c r="E223" s="93"/>
      <c r="F223" s="93"/>
      <c r="G223" s="93"/>
      <c r="H223" s="93"/>
      <c r="I223" s="93"/>
      <c r="J223" s="93"/>
      <c r="K223" s="93"/>
      <c r="L223" s="93"/>
      <c r="M223" s="93"/>
      <c r="N223" s="93"/>
      <c r="O223" s="93"/>
      <c r="P223" s="93"/>
      <c r="Q223" s="93"/>
      <c r="R223" s="87"/>
      <c r="S223" s="87"/>
    </row>
    <row r="224" spans="2:19" s="15" customFormat="1" ht="15" customHeight="1">
      <c r="B224" s="15" t="s">
        <v>3883</v>
      </c>
      <c r="C224" s="93"/>
      <c r="D224" s="93"/>
      <c r="E224" s="93"/>
      <c r="F224" s="93"/>
      <c r="G224" s="93"/>
      <c r="H224" s="93"/>
      <c r="I224" s="93"/>
      <c r="J224" s="93"/>
      <c r="K224" s="93"/>
      <c r="L224" s="93"/>
      <c r="M224" s="93"/>
      <c r="N224" s="93"/>
      <c r="O224" s="93"/>
      <c r="P224" s="93"/>
      <c r="Q224" s="93"/>
      <c r="R224" s="87"/>
      <c r="S224" s="87"/>
    </row>
    <row r="225" spans="2:26" s="15" customFormat="1" ht="15" customHeight="1">
      <c r="C225" s="85" t="s">
        <v>3684</v>
      </c>
      <c r="D225" s="85"/>
      <c r="E225" s="86" t="s">
        <v>3685</v>
      </c>
    </row>
    <row r="226" spans="2:26" s="15" customFormat="1" ht="15" customHeight="1">
      <c r="C226" s="85" t="s">
        <v>3686</v>
      </c>
      <c r="D226" s="85"/>
      <c r="E226" s="86" t="s">
        <v>3726</v>
      </c>
    </row>
    <row r="227" spans="2:26" s="15" customFormat="1" ht="15" customHeight="1">
      <c r="C227" s="85" t="s">
        <v>3687</v>
      </c>
      <c r="D227" s="85"/>
      <c r="E227" s="86" t="s">
        <v>3723</v>
      </c>
      <c r="O227" s="87"/>
    </row>
    <row r="228" spans="2:26" s="15" customFormat="1" ht="15" customHeight="1">
      <c r="C228" s="85" t="s">
        <v>3688</v>
      </c>
      <c r="D228" s="85"/>
      <c r="E228" s="86" t="s">
        <v>3724</v>
      </c>
      <c r="O228" s="87"/>
    </row>
    <row r="229" spans="2:26" s="15" customFormat="1" ht="15" customHeight="1">
      <c r="C229" s="85" t="s">
        <v>3689</v>
      </c>
      <c r="D229" s="85"/>
      <c r="E229" s="86" t="s">
        <v>3740</v>
      </c>
    </row>
    <row r="230" spans="2:26" s="15" customFormat="1" ht="15" customHeight="1">
      <c r="C230" s="85" t="s">
        <v>3690</v>
      </c>
      <c r="D230" s="85"/>
      <c r="E230" s="86" t="s">
        <v>3725</v>
      </c>
    </row>
    <row r="231" spans="2:26" s="15" customFormat="1" ht="15" customHeight="1">
      <c r="C231" s="85" t="s">
        <v>3691</v>
      </c>
      <c r="D231" s="85"/>
      <c r="E231" s="86" t="s">
        <v>3732</v>
      </c>
    </row>
    <row r="232" spans="2:26" s="15" customFormat="1" ht="15" customHeight="1">
      <c r="C232" s="85" t="s">
        <v>3692</v>
      </c>
      <c r="D232" s="85"/>
      <c r="E232" s="86" t="s">
        <v>3733</v>
      </c>
      <c r="N232" s="87"/>
    </row>
    <row r="233" spans="2:26" s="15" customFormat="1" ht="15" customHeight="1">
      <c r="C233" s="85" t="s">
        <v>3737</v>
      </c>
      <c r="D233" s="85"/>
      <c r="E233" s="86" t="s">
        <v>3739</v>
      </c>
      <c r="N233" s="87"/>
    </row>
    <row r="234" spans="2:26" s="15" customFormat="1" ht="15" customHeight="1">
      <c r="C234" s="85" t="s">
        <v>3693</v>
      </c>
      <c r="D234" s="85"/>
      <c r="E234" s="86" t="s">
        <v>3738</v>
      </c>
    </row>
    <row r="235" spans="2:26" s="15" customFormat="1" ht="15" customHeight="1">
      <c r="B235" s="15" t="s">
        <v>3831</v>
      </c>
    </row>
    <row r="236" spans="2:26" s="15" customFormat="1" ht="15" customHeight="1">
      <c r="B236" s="15" t="s">
        <v>3898</v>
      </c>
      <c r="S236" s="87"/>
    </row>
    <row r="237" spans="2:26" s="15" customFormat="1" ht="15" customHeight="1">
      <c r="B237" s="15" t="s">
        <v>3923</v>
      </c>
      <c r="Z237" s="141"/>
    </row>
  </sheetData>
  <sheetProtection algorithmName="SHA-512" hashValue="8D59NBW4ku9DmwIZeTSZeEU30dDj7mJD0hAr4fzfw350zfDPtbUvASlI0JREB1/kOPXFvXXqgjeQmrenoXM2jQ==" saltValue="rHTWPsb8ew8+OQ0ULXU8fA==" spinCount="100000" sheet="1" insertRows="0" selectLockedCells="1"/>
  <dataConsolidate/>
  <mergeCells count="20">
    <mergeCell ref="W150:Y150"/>
    <mergeCell ref="N150:N151"/>
    <mergeCell ref="M150:M151"/>
    <mergeCell ref="J150:J151"/>
    <mergeCell ref="L150:L151"/>
    <mergeCell ref="H150:H151"/>
    <mergeCell ref="I150:I151"/>
    <mergeCell ref="K150:K151"/>
    <mergeCell ref="C198:C199"/>
    <mergeCell ref="D198:F199"/>
    <mergeCell ref="G198:G199"/>
    <mergeCell ref="C150:C151"/>
    <mergeCell ref="D150:D151"/>
    <mergeCell ref="G150:G151"/>
    <mergeCell ref="M198:M199"/>
    <mergeCell ref="K198:K199"/>
    <mergeCell ref="L198:L199"/>
    <mergeCell ref="H198:H199"/>
    <mergeCell ref="I198:I199"/>
    <mergeCell ref="J198:J199"/>
  </mergeCells>
  <phoneticPr fontId="3"/>
  <conditionalFormatting sqref="C10:D10">
    <cfRule type="cellIs" dxfId="1" priority="1" operator="equal">
      <formula>"セルC4に有効な都道府県番号を記入して下さい"</formula>
    </cfRule>
  </conditionalFormatting>
  <conditionalFormatting sqref="D18:E18">
    <cfRule type="cellIs" dxfId="0" priority="2" operator="equal">
      <formula>"セルC4に有効な都道府県番号を記入して下さい"</formula>
    </cfRule>
  </conditionalFormatting>
  <dataValidations count="12">
    <dataValidation type="list" allowBlank="1" showInputMessage="1" showErrorMessage="1" sqref="W152:Y171 N200:R219" xr:uid="{00000000-0002-0000-0100-000004000000}">
      <formula1>"○"</formula1>
    </dataValidation>
    <dataValidation type="list" showInputMessage="1" showErrorMessage="1" sqref="E152:E172" xr:uid="{00000000-0002-0000-0100-000002000000}">
      <formula1>"1,2,3,4,5,6,7,8,9,10,11,12,"</formula1>
    </dataValidation>
    <dataValidation type="list" showInputMessage="1" showErrorMessage="1" sqref="F152:F172" xr:uid="{00000000-0002-0000-0100-000003000000}">
      <formula1>"1,2,3,4,5,6,7,8,9,10,11,12,13,14,15,16,17,18,19,20,21,22,23,24,25,26,27,28,29,30,31"</formula1>
    </dataValidation>
    <dataValidation type="list" allowBlank="1" showInputMessage="1" showErrorMessage="1" sqref="I152:L171" xr:uid="{57B9BD56-CAA6-419D-BF64-935CC6BF7CAD}">
      <formula1>$C$180:$C$189</formula1>
    </dataValidation>
    <dataValidation type="list" allowBlank="1" showInputMessage="1" showErrorMessage="1" sqref="H200:K219" xr:uid="{E162568C-838A-4318-B713-7737D170A129}">
      <formula1>$C$225:$C$234</formula1>
    </dataValidation>
    <dataValidation type="list" showInputMessage="1" showErrorMessage="1" sqref="G200:G219" xr:uid="{00000000-0002-0000-0100-000000000000}">
      <formula1>"1,2,3,4,5,6,7,8,9,10,11,12,13,14,15,16,17,18,19,20年以上"</formula1>
    </dataValidation>
    <dataValidation type="list" allowBlank="1" showInputMessage="1" showErrorMessage="1" sqref="L200:L219" xr:uid="{00000000-0002-0000-0100-000001000000}">
      <formula1>"主催,参加,主催･参加"</formula1>
    </dataValidation>
    <dataValidation type="custom" allowBlank="1" showInputMessage="1" showErrorMessage="1" sqref="O142" xr:uid="{37282D3A-D520-4871-8A56-3D11D810DD51}">
      <formula1>OR(F134+G134+H134+F136+G136+H136+I136+J136+F138+G138+H138+F140+G140+H140&lt;&gt;"",O141+O142&lt;&gt;"")</formula1>
    </dataValidation>
    <dataValidation type="list" allowBlank="1" showInputMessage="1" showErrorMessage="1" sqref="C12" xr:uid="{983F3782-4E8A-461E-A74D-10D677EADEA4}">
      <formula1>"2025,2026"</formula1>
    </dataValidation>
    <dataValidation type="whole" allowBlank="1" showInputMessage="1" showErrorMessage="1" sqref="C56:H56 N154:N155 C47:C51" xr:uid="{C470A877-0A24-4AA9-8682-50B07FAE0B30}">
      <formula1>0</formula1>
      <formula2>1000000</formula2>
    </dataValidation>
    <dataValidation type="whole" allowBlank="1" showInputMessage="1" showErrorMessage="1" sqref="C30:L30 D63:H63 D67:H67 C34:N34" xr:uid="{2CCECD72-5619-4034-A208-8C4C0738DCB1}">
      <formula1>0</formula1>
      <formula2>10000</formula2>
    </dataValidation>
    <dataValidation type="decimal" allowBlank="1" showInputMessage="1" showErrorMessage="1" sqref="C37 D38 C39:C40 D41 D64:H64 D68:H68 E85:G85 E87:I87 E89:G89 E91:G91 N92:N93" xr:uid="{1FEF00B5-E3AC-43B1-AF5F-B4B08E377211}">
      <formula1>0</formula1>
      <formula2>1000000</formula2>
    </dataValidation>
  </dataValidations>
  <pageMargins left="0" right="0" top="0.39370078740157483" bottom="0.39370078740157483" header="0.51181102362204722" footer="0.51181102362204722"/>
  <pageSetup paperSize="9" scale="55" fitToHeight="0" orientation="landscape" r:id="rId1"/>
  <headerFooter alignWithMargins="0">
    <oddFooter>&amp;C- &amp;P -</oddFooter>
  </headerFooter>
  <rowBreaks count="5" manualBreakCount="5">
    <brk id="43" max="24" man="1"/>
    <brk id="79" max="24" man="1"/>
    <brk id="119" max="24" man="1"/>
    <brk id="146" max="24" man="1"/>
    <brk id="194" max="2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6000000}">
          <x14:formula1>
            <xm:f>県整理番号!$F$2:$F$13</xm:f>
          </x14:formula1>
          <xm:sqref>E12</xm:sqref>
        </x14:dataValidation>
        <x14:dataValidation type="list" allowBlank="1" showInputMessage="1" showErrorMessage="1" xr:uid="{00000000-0002-0000-0100-000007000000}">
          <x14:formula1>
            <xm:f>県整理番号!$G$2:$G$32</xm:f>
          </x14:formula1>
          <xm:sqref>G12</xm:sqref>
        </x14:dataValidation>
        <x14:dataValidation type="list" allowBlank="1" showInputMessage="1" showErrorMessage="1" xr:uid="{00000000-0002-0000-0100-000005000000}">
          <x14:formula1>
            <xm:f>県整理番号!$D$2:$D$42</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5610-0739-4958-8930-B518BB873691}">
  <sheetPr>
    <tabColor rgb="FFCCFFCC"/>
  </sheetPr>
  <dimension ref="B1:S33"/>
  <sheetViews>
    <sheetView view="pageBreakPreview" zoomScaleNormal="205" zoomScaleSheetLayoutView="100" workbookViewId="0">
      <selection activeCell="B1" sqref="B1"/>
    </sheetView>
  </sheetViews>
  <sheetFormatPr defaultColWidth="9.25" defaultRowHeight="18" customHeight="1"/>
  <cols>
    <col min="1" max="1" width="2.625" style="16" customWidth="1"/>
    <col min="2" max="8" width="9.125" style="16" customWidth="1"/>
    <col min="9" max="9" width="3" style="16" customWidth="1"/>
    <col min="10" max="12" width="10.625" style="16" customWidth="1"/>
    <col min="13" max="15" width="8.625" style="16" customWidth="1"/>
    <col min="16" max="18" width="8.625" style="10" customWidth="1"/>
    <col min="19" max="19" width="9.25" style="10"/>
    <col min="20" max="252" width="9.25" style="16"/>
    <col min="253" max="253" width="0.875" style="16" customWidth="1"/>
    <col min="254" max="260" width="9.125" style="16" customWidth="1"/>
    <col min="261" max="261" width="11.75" style="16" customWidth="1"/>
    <col min="262" max="262" width="0.75" style="16" customWidth="1"/>
    <col min="263" max="508" width="9.25" style="16"/>
    <col min="509" max="509" width="0.875" style="16" customWidth="1"/>
    <col min="510" max="516" width="9.125" style="16" customWidth="1"/>
    <col min="517" max="517" width="11.75" style="16" customWidth="1"/>
    <col min="518" max="518" width="0.75" style="16" customWidth="1"/>
    <col min="519" max="764" width="9.25" style="16"/>
    <col min="765" max="765" width="0.875" style="16" customWidth="1"/>
    <col min="766" max="772" width="9.125" style="16" customWidth="1"/>
    <col min="773" max="773" width="11.75" style="16" customWidth="1"/>
    <col min="774" max="774" width="0.75" style="16" customWidth="1"/>
    <col min="775" max="1020" width="9.25" style="16"/>
    <col min="1021" max="1021" width="0.875" style="16" customWidth="1"/>
    <col min="1022" max="1028" width="9.125" style="16" customWidth="1"/>
    <col min="1029" max="1029" width="11.75" style="16" customWidth="1"/>
    <col min="1030" max="1030" width="0.75" style="16" customWidth="1"/>
    <col min="1031" max="1276" width="9.25" style="16"/>
    <col min="1277" max="1277" width="0.875" style="16" customWidth="1"/>
    <col min="1278" max="1284" width="9.125" style="16" customWidth="1"/>
    <col min="1285" max="1285" width="11.75" style="16" customWidth="1"/>
    <col min="1286" max="1286" width="0.75" style="16" customWidth="1"/>
    <col min="1287" max="1532" width="9.25" style="16"/>
    <col min="1533" max="1533" width="0.875" style="16" customWidth="1"/>
    <col min="1534" max="1540" width="9.125" style="16" customWidth="1"/>
    <col min="1541" max="1541" width="11.75" style="16" customWidth="1"/>
    <col min="1542" max="1542" width="0.75" style="16" customWidth="1"/>
    <col min="1543" max="1788" width="9.25" style="16"/>
    <col min="1789" max="1789" width="0.875" style="16" customWidth="1"/>
    <col min="1790" max="1796" width="9.125" style="16" customWidth="1"/>
    <col min="1797" max="1797" width="11.75" style="16" customWidth="1"/>
    <col min="1798" max="1798" width="0.75" style="16" customWidth="1"/>
    <col min="1799" max="2044" width="9.25" style="16"/>
    <col min="2045" max="2045" width="0.875" style="16" customWidth="1"/>
    <col min="2046" max="2052" width="9.125" style="16" customWidth="1"/>
    <col min="2053" max="2053" width="11.75" style="16" customWidth="1"/>
    <col min="2054" max="2054" width="0.75" style="16" customWidth="1"/>
    <col min="2055" max="2300" width="9.25" style="16"/>
    <col min="2301" max="2301" width="0.875" style="16" customWidth="1"/>
    <col min="2302" max="2308" width="9.125" style="16" customWidth="1"/>
    <col min="2309" max="2309" width="11.75" style="16" customWidth="1"/>
    <col min="2310" max="2310" width="0.75" style="16" customWidth="1"/>
    <col min="2311" max="2556" width="9.25" style="16"/>
    <col min="2557" max="2557" width="0.875" style="16" customWidth="1"/>
    <col min="2558" max="2564" width="9.125" style="16" customWidth="1"/>
    <col min="2565" max="2565" width="11.75" style="16" customWidth="1"/>
    <col min="2566" max="2566" width="0.75" style="16" customWidth="1"/>
    <col min="2567" max="2812" width="9.25" style="16"/>
    <col min="2813" max="2813" width="0.875" style="16" customWidth="1"/>
    <col min="2814" max="2820" width="9.125" style="16" customWidth="1"/>
    <col min="2821" max="2821" width="11.75" style="16" customWidth="1"/>
    <col min="2822" max="2822" width="0.75" style="16" customWidth="1"/>
    <col min="2823" max="3068" width="9.25" style="16"/>
    <col min="3069" max="3069" width="0.875" style="16" customWidth="1"/>
    <col min="3070" max="3076" width="9.125" style="16" customWidth="1"/>
    <col min="3077" max="3077" width="11.75" style="16" customWidth="1"/>
    <col min="3078" max="3078" width="0.75" style="16" customWidth="1"/>
    <col min="3079" max="3324" width="9.25" style="16"/>
    <col min="3325" max="3325" width="0.875" style="16" customWidth="1"/>
    <col min="3326" max="3332" width="9.125" style="16" customWidth="1"/>
    <col min="3333" max="3333" width="11.75" style="16" customWidth="1"/>
    <col min="3334" max="3334" width="0.75" style="16" customWidth="1"/>
    <col min="3335" max="3580" width="9.25" style="16"/>
    <col min="3581" max="3581" width="0.875" style="16" customWidth="1"/>
    <col min="3582" max="3588" width="9.125" style="16" customWidth="1"/>
    <col min="3589" max="3589" width="11.75" style="16" customWidth="1"/>
    <col min="3590" max="3590" width="0.75" style="16" customWidth="1"/>
    <col min="3591" max="3836" width="9.25" style="16"/>
    <col min="3837" max="3837" width="0.875" style="16" customWidth="1"/>
    <col min="3838" max="3844" width="9.125" style="16" customWidth="1"/>
    <col min="3845" max="3845" width="11.75" style="16" customWidth="1"/>
    <col min="3846" max="3846" width="0.75" style="16" customWidth="1"/>
    <col min="3847" max="4092" width="9.25" style="16"/>
    <col min="4093" max="4093" width="0.875" style="16" customWidth="1"/>
    <col min="4094" max="4100" width="9.125" style="16" customWidth="1"/>
    <col min="4101" max="4101" width="11.75" style="16" customWidth="1"/>
    <col min="4102" max="4102" width="0.75" style="16" customWidth="1"/>
    <col min="4103" max="4348" width="9.25" style="16"/>
    <col min="4349" max="4349" width="0.875" style="16" customWidth="1"/>
    <col min="4350" max="4356" width="9.125" style="16" customWidth="1"/>
    <col min="4357" max="4357" width="11.75" style="16" customWidth="1"/>
    <col min="4358" max="4358" width="0.75" style="16" customWidth="1"/>
    <col min="4359" max="4604" width="9.25" style="16"/>
    <col min="4605" max="4605" width="0.875" style="16" customWidth="1"/>
    <col min="4606" max="4612" width="9.125" style="16" customWidth="1"/>
    <col min="4613" max="4613" width="11.75" style="16" customWidth="1"/>
    <col min="4614" max="4614" width="0.75" style="16" customWidth="1"/>
    <col min="4615" max="4860" width="9.25" style="16"/>
    <col min="4861" max="4861" width="0.875" style="16" customWidth="1"/>
    <col min="4862" max="4868" width="9.125" style="16" customWidth="1"/>
    <col min="4869" max="4869" width="11.75" style="16" customWidth="1"/>
    <col min="4870" max="4870" width="0.75" style="16" customWidth="1"/>
    <col min="4871" max="5116" width="9.25" style="16"/>
    <col min="5117" max="5117" width="0.875" style="16" customWidth="1"/>
    <col min="5118" max="5124" width="9.125" style="16" customWidth="1"/>
    <col min="5125" max="5125" width="11.75" style="16" customWidth="1"/>
    <col min="5126" max="5126" width="0.75" style="16" customWidth="1"/>
    <col min="5127" max="5372" width="9.25" style="16"/>
    <col min="5373" max="5373" width="0.875" style="16" customWidth="1"/>
    <col min="5374" max="5380" width="9.125" style="16" customWidth="1"/>
    <col min="5381" max="5381" width="11.75" style="16" customWidth="1"/>
    <col min="5382" max="5382" width="0.75" style="16" customWidth="1"/>
    <col min="5383" max="5628" width="9.25" style="16"/>
    <col min="5629" max="5629" width="0.875" style="16" customWidth="1"/>
    <col min="5630" max="5636" width="9.125" style="16" customWidth="1"/>
    <col min="5637" max="5637" width="11.75" style="16" customWidth="1"/>
    <col min="5638" max="5638" width="0.75" style="16" customWidth="1"/>
    <col min="5639" max="5884" width="9.25" style="16"/>
    <col min="5885" max="5885" width="0.875" style="16" customWidth="1"/>
    <col min="5886" max="5892" width="9.125" style="16" customWidth="1"/>
    <col min="5893" max="5893" width="11.75" style="16" customWidth="1"/>
    <col min="5894" max="5894" width="0.75" style="16" customWidth="1"/>
    <col min="5895" max="6140" width="9.25" style="16"/>
    <col min="6141" max="6141" width="0.875" style="16" customWidth="1"/>
    <col min="6142" max="6148" width="9.125" style="16" customWidth="1"/>
    <col min="6149" max="6149" width="11.75" style="16" customWidth="1"/>
    <col min="6150" max="6150" width="0.75" style="16" customWidth="1"/>
    <col min="6151" max="6396" width="9.25" style="16"/>
    <col min="6397" max="6397" width="0.875" style="16" customWidth="1"/>
    <col min="6398" max="6404" width="9.125" style="16" customWidth="1"/>
    <col min="6405" max="6405" width="11.75" style="16" customWidth="1"/>
    <col min="6406" max="6406" width="0.75" style="16" customWidth="1"/>
    <col min="6407" max="6652" width="9.25" style="16"/>
    <col min="6653" max="6653" width="0.875" style="16" customWidth="1"/>
    <col min="6654" max="6660" width="9.125" style="16" customWidth="1"/>
    <col min="6661" max="6661" width="11.75" style="16" customWidth="1"/>
    <col min="6662" max="6662" width="0.75" style="16" customWidth="1"/>
    <col min="6663" max="6908" width="9.25" style="16"/>
    <col min="6909" max="6909" width="0.875" style="16" customWidth="1"/>
    <col min="6910" max="6916" width="9.125" style="16" customWidth="1"/>
    <col min="6917" max="6917" width="11.75" style="16" customWidth="1"/>
    <col min="6918" max="6918" width="0.75" style="16" customWidth="1"/>
    <col min="6919" max="7164" width="9.25" style="16"/>
    <col min="7165" max="7165" width="0.875" style="16" customWidth="1"/>
    <col min="7166" max="7172" width="9.125" style="16" customWidth="1"/>
    <col min="7173" max="7173" width="11.75" style="16" customWidth="1"/>
    <col min="7174" max="7174" width="0.75" style="16" customWidth="1"/>
    <col min="7175" max="7420" width="9.25" style="16"/>
    <col min="7421" max="7421" width="0.875" style="16" customWidth="1"/>
    <col min="7422" max="7428" width="9.125" style="16" customWidth="1"/>
    <col min="7429" max="7429" width="11.75" style="16" customWidth="1"/>
    <col min="7430" max="7430" width="0.75" style="16" customWidth="1"/>
    <col min="7431" max="7676" width="9.25" style="16"/>
    <col min="7677" max="7677" width="0.875" style="16" customWidth="1"/>
    <col min="7678" max="7684" width="9.125" style="16" customWidth="1"/>
    <col min="7685" max="7685" width="11.75" style="16" customWidth="1"/>
    <col min="7686" max="7686" width="0.75" style="16" customWidth="1"/>
    <col min="7687" max="7932" width="9.25" style="16"/>
    <col min="7933" max="7933" width="0.875" style="16" customWidth="1"/>
    <col min="7934" max="7940" width="9.125" style="16" customWidth="1"/>
    <col min="7941" max="7941" width="11.75" style="16" customWidth="1"/>
    <col min="7942" max="7942" width="0.75" style="16" customWidth="1"/>
    <col min="7943" max="8188" width="9.25" style="16"/>
    <col min="8189" max="8189" width="0.875" style="16" customWidth="1"/>
    <col min="8190" max="8196" width="9.125" style="16" customWidth="1"/>
    <col min="8197" max="8197" width="11.75" style="16" customWidth="1"/>
    <col min="8198" max="8198" width="0.75" style="16" customWidth="1"/>
    <col min="8199" max="8444" width="9.25" style="16"/>
    <col min="8445" max="8445" width="0.875" style="16" customWidth="1"/>
    <col min="8446" max="8452" width="9.125" style="16" customWidth="1"/>
    <col min="8453" max="8453" width="11.75" style="16" customWidth="1"/>
    <col min="8454" max="8454" width="0.75" style="16" customWidth="1"/>
    <col min="8455" max="8700" width="9.25" style="16"/>
    <col min="8701" max="8701" width="0.875" style="16" customWidth="1"/>
    <col min="8702" max="8708" width="9.125" style="16" customWidth="1"/>
    <col min="8709" max="8709" width="11.75" style="16" customWidth="1"/>
    <col min="8710" max="8710" width="0.75" style="16" customWidth="1"/>
    <col min="8711" max="8956" width="9.25" style="16"/>
    <col min="8957" max="8957" width="0.875" style="16" customWidth="1"/>
    <col min="8958" max="8964" width="9.125" style="16" customWidth="1"/>
    <col min="8965" max="8965" width="11.75" style="16" customWidth="1"/>
    <col min="8966" max="8966" width="0.75" style="16" customWidth="1"/>
    <col min="8967" max="9212" width="9.25" style="16"/>
    <col min="9213" max="9213" width="0.875" style="16" customWidth="1"/>
    <col min="9214" max="9220" width="9.125" style="16" customWidth="1"/>
    <col min="9221" max="9221" width="11.75" style="16" customWidth="1"/>
    <col min="9222" max="9222" width="0.75" style="16" customWidth="1"/>
    <col min="9223" max="9468" width="9.25" style="16"/>
    <col min="9469" max="9469" width="0.875" style="16" customWidth="1"/>
    <col min="9470" max="9476" width="9.125" style="16" customWidth="1"/>
    <col min="9477" max="9477" width="11.75" style="16" customWidth="1"/>
    <col min="9478" max="9478" width="0.75" style="16" customWidth="1"/>
    <col min="9479" max="9724" width="9.25" style="16"/>
    <col min="9725" max="9725" width="0.875" style="16" customWidth="1"/>
    <col min="9726" max="9732" width="9.125" style="16" customWidth="1"/>
    <col min="9733" max="9733" width="11.75" style="16" customWidth="1"/>
    <col min="9734" max="9734" width="0.75" style="16" customWidth="1"/>
    <col min="9735" max="9980" width="9.25" style="16"/>
    <col min="9981" max="9981" width="0.875" style="16" customWidth="1"/>
    <col min="9982" max="9988" width="9.125" style="16" customWidth="1"/>
    <col min="9989" max="9989" width="11.75" style="16" customWidth="1"/>
    <col min="9990" max="9990" width="0.75" style="16" customWidth="1"/>
    <col min="9991" max="10236" width="9.25" style="16"/>
    <col min="10237" max="10237" width="0.875" style="16" customWidth="1"/>
    <col min="10238" max="10244" width="9.125" style="16" customWidth="1"/>
    <col min="10245" max="10245" width="11.75" style="16" customWidth="1"/>
    <col min="10246" max="10246" width="0.75" style="16" customWidth="1"/>
    <col min="10247" max="10492" width="9.25" style="16"/>
    <col min="10493" max="10493" width="0.875" style="16" customWidth="1"/>
    <col min="10494" max="10500" width="9.125" style="16" customWidth="1"/>
    <col min="10501" max="10501" width="11.75" style="16" customWidth="1"/>
    <col min="10502" max="10502" width="0.75" style="16" customWidth="1"/>
    <col min="10503" max="10748" width="9.25" style="16"/>
    <col min="10749" max="10749" width="0.875" style="16" customWidth="1"/>
    <col min="10750" max="10756" width="9.125" style="16" customWidth="1"/>
    <col min="10757" max="10757" width="11.75" style="16" customWidth="1"/>
    <col min="10758" max="10758" width="0.75" style="16" customWidth="1"/>
    <col min="10759" max="11004" width="9.25" style="16"/>
    <col min="11005" max="11005" width="0.875" style="16" customWidth="1"/>
    <col min="11006" max="11012" width="9.125" style="16" customWidth="1"/>
    <col min="11013" max="11013" width="11.75" style="16" customWidth="1"/>
    <col min="11014" max="11014" width="0.75" style="16" customWidth="1"/>
    <col min="11015" max="11260" width="9.25" style="16"/>
    <col min="11261" max="11261" width="0.875" style="16" customWidth="1"/>
    <col min="11262" max="11268" width="9.125" style="16" customWidth="1"/>
    <col min="11269" max="11269" width="11.75" style="16" customWidth="1"/>
    <col min="11270" max="11270" width="0.75" style="16" customWidth="1"/>
    <col min="11271" max="11516" width="9.25" style="16"/>
    <col min="11517" max="11517" width="0.875" style="16" customWidth="1"/>
    <col min="11518" max="11524" width="9.125" style="16" customWidth="1"/>
    <col min="11525" max="11525" width="11.75" style="16" customWidth="1"/>
    <col min="11526" max="11526" width="0.75" style="16" customWidth="1"/>
    <col min="11527" max="11772" width="9.25" style="16"/>
    <col min="11773" max="11773" width="0.875" style="16" customWidth="1"/>
    <col min="11774" max="11780" width="9.125" style="16" customWidth="1"/>
    <col min="11781" max="11781" width="11.75" style="16" customWidth="1"/>
    <col min="11782" max="11782" width="0.75" style="16" customWidth="1"/>
    <col min="11783" max="12028" width="9.25" style="16"/>
    <col min="12029" max="12029" width="0.875" style="16" customWidth="1"/>
    <col min="12030" max="12036" width="9.125" style="16" customWidth="1"/>
    <col min="12037" max="12037" width="11.75" style="16" customWidth="1"/>
    <col min="12038" max="12038" width="0.75" style="16" customWidth="1"/>
    <col min="12039" max="12284" width="9.25" style="16"/>
    <col min="12285" max="12285" width="0.875" style="16" customWidth="1"/>
    <col min="12286" max="12292" width="9.125" style="16" customWidth="1"/>
    <col min="12293" max="12293" width="11.75" style="16" customWidth="1"/>
    <col min="12294" max="12294" width="0.75" style="16" customWidth="1"/>
    <col min="12295" max="12540" width="9.25" style="16"/>
    <col min="12541" max="12541" width="0.875" style="16" customWidth="1"/>
    <col min="12542" max="12548" width="9.125" style="16" customWidth="1"/>
    <col min="12549" max="12549" width="11.75" style="16" customWidth="1"/>
    <col min="12550" max="12550" width="0.75" style="16" customWidth="1"/>
    <col min="12551" max="12796" width="9.25" style="16"/>
    <col min="12797" max="12797" width="0.875" style="16" customWidth="1"/>
    <col min="12798" max="12804" width="9.125" style="16" customWidth="1"/>
    <col min="12805" max="12805" width="11.75" style="16" customWidth="1"/>
    <col min="12806" max="12806" width="0.75" style="16" customWidth="1"/>
    <col min="12807" max="13052" width="9.25" style="16"/>
    <col min="13053" max="13053" width="0.875" style="16" customWidth="1"/>
    <col min="13054" max="13060" width="9.125" style="16" customWidth="1"/>
    <col min="13061" max="13061" width="11.75" style="16" customWidth="1"/>
    <col min="13062" max="13062" width="0.75" style="16" customWidth="1"/>
    <col min="13063" max="13308" width="9.25" style="16"/>
    <col min="13309" max="13309" width="0.875" style="16" customWidth="1"/>
    <col min="13310" max="13316" width="9.125" style="16" customWidth="1"/>
    <col min="13317" max="13317" width="11.75" style="16" customWidth="1"/>
    <col min="13318" max="13318" width="0.75" style="16" customWidth="1"/>
    <col min="13319" max="13564" width="9.25" style="16"/>
    <col min="13565" max="13565" width="0.875" style="16" customWidth="1"/>
    <col min="13566" max="13572" width="9.125" style="16" customWidth="1"/>
    <col min="13573" max="13573" width="11.75" style="16" customWidth="1"/>
    <col min="13574" max="13574" width="0.75" style="16" customWidth="1"/>
    <col min="13575" max="13820" width="9.25" style="16"/>
    <col min="13821" max="13821" width="0.875" style="16" customWidth="1"/>
    <col min="13822" max="13828" width="9.125" style="16" customWidth="1"/>
    <col min="13829" max="13829" width="11.75" style="16" customWidth="1"/>
    <col min="13830" max="13830" width="0.75" style="16" customWidth="1"/>
    <col min="13831" max="14076" width="9.25" style="16"/>
    <col min="14077" max="14077" width="0.875" style="16" customWidth="1"/>
    <col min="14078" max="14084" width="9.125" style="16" customWidth="1"/>
    <col min="14085" max="14085" width="11.75" style="16" customWidth="1"/>
    <col min="14086" max="14086" width="0.75" style="16" customWidth="1"/>
    <col min="14087" max="14332" width="9.25" style="16"/>
    <col min="14333" max="14333" width="0.875" style="16" customWidth="1"/>
    <col min="14334" max="14340" width="9.125" style="16" customWidth="1"/>
    <col min="14341" max="14341" width="11.75" style="16" customWidth="1"/>
    <col min="14342" max="14342" width="0.75" style="16" customWidth="1"/>
    <col min="14343" max="14588" width="9.25" style="16"/>
    <col min="14589" max="14589" width="0.875" style="16" customWidth="1"/>
    <col min="14590" max="14596" width="9.125" style="16" customWidth="1"/>
    <col min="14597" max="14597" width="11.75" style="16" customWidth="1"/>
    <col min="14598" max="14598" width="0.75" style="16" customWidth="1"/>
    <col min="14599" max="14844" width="9.25" style="16"/>
    <col min="14845" max="14845" width="0.875" style="16" customWidth="1"/>
    <col min="14846" max="14852" width="9.125" style="16" customWidth="1"/>
    <col min="14853" max="14853" width="11.75" style="16" customWidth="1"/>
    <col min="14854" max="14854" width="0.75" style="16" customWidth="1"/>
    <col min="14855" max="15100" width="9.25" style="16"/>
    <col min="15101" max="15101" width="0.875" style="16" customWidth="1"/>
    <col min="15102" max="15108" width="9.125" style="16" customWidth="1"/>
    <col min="15109" max="15109" width="11.75" style="16" customWidth="1"/>
    <col min="15110" max="15110" width="0.75" style="16" customWidth="1"/>
    <col min="15111" max="15356" width="9.25" style="16"/>
    <col min="15357" max="15357" width="0.875" style="16" customWidth="1"/>
    <col min="15358" max="15364" width="9.125" style="16" customWidth="1"/>
    <col min="15365" max="15365" width="11.75" style="16" customWidth="1"/>
    <col min="15366" max="15366" width="0.75" style="16" customWidth="1"/>
    <col min="15367" max="15612" width="9.25" style="16"/>
    <col min="15613" max="15613" width="0.875" style="16" customWidth="1"/>
    <col min="15614" max="15620" width="9.125" style="16" customWidth="1"/>
    <col min="15621" max="15621" width="11.75" style="16" customWidth="1"/>
    <col min="15622" max="15622" width="0.75" style="16" customWidth="1"/>
    <col min="15623" max="15868" width="9.25" style="16"/>
    <col min="15869" max="15869" width="0.875" style="16" customWidth="1"/>
    <col min="15870" max="15876" width="9.125" style="16" customWidth="1"/>
    <col min="15877" max="15877" width="11.75" style="16" customWidth="1"/>
    <col min="15878" max="15878" width="0.75" style="16" customWidth="1"/>
    <col min="15879" max="16124" width="9.25" style="16"/>
    <col min="16125" max="16125" width="0.875" style="16" customWidth="1"/>
    <col min="16126" max="16132" width="9.125" style="16" customWidth="1"/>
    <col min="16133" max="16133" width="11.75" style="16" customWidth="1"/>
    <col min="16134" max="16134" width="0.75" style="16" customWidth="1"/>
    <col min="16135" max="16384" width="9.25" style="16"/>
  </cols>
  <sheetData>
    <row r="1" spans="2:19" ht="18" customHeight="1">
      <c r="B1" s="94" t="s">
        <v>3867</v>
      </c>
    </row>
    <row r="2" spans="2:19" ht="24.95" customHeight="1">
      <c r="B2" s="104" t="s">
        <v>3877</v>
      </c>
      <c r="P2" s="16"/>
      <c r="Q2" s="16"/>
      <c r="R2" s="16"/>
      <c r="S2" s="16"/>
    </row>
    <row r="3" spans="2:19" ht="24.95" customHeight="1">
      <c r="B3" s="104" t="s">
        <v>3889</v>
      </c>
      <c r="P3" s="16"/>
      <c r="Q3" s="16"/>
      <c r="R3" s="16"/>
      <c r="S3" s="16"/>
    </row>
    <row r="4" spans="2:19" ht="24.95" customHeight="1">
      <c r="B4" s="14" t="s">
        <v>3890</v>
      </c>
      <c r="P4" s="16"/>
      <c r="Q4" s="16"/>
      <c r="R4" s="16"/>
      <c r="S4" s="16"/>
    </row>
    <row r="5" spans="2:19" ht="24.95" customHeight="1">
      <c r="B5" s="14" t="s">
        <v>3920</v>
      </c>
      <c r="P5" s="16"/>
      <c r="Q5" s="16"/>
      <c r="R5" s="16"/>
      <c r="S5" s="16"/>
    </row>
    <row r="6" spans="2:19" ht="24.95" customHeight="1" thickBot="1">
      <c r="B6" s="67"/>
      <c r="C6" s="68" t="s">
        <v>3847</v>
      </c>
      <c r="D6" s="14"/>
      <c r="P6" s="16"/>
      <c r="Q6" s="16"/>
      <c r="R6" s="16"/>
      <c r="S6" s="16"/>
    </row>
    <row r="7" spans="2:19" ht="24.95" customHeight="1" thickBot="1">
      <c r="B7" s="120" t="str">
        <f>「集計調査票」入力画面⇒【要】提出!$D$18</f>
        <v/>
      </c>
      <c r="C7" s="121"/>
      <c r="D7" s="122" t="s">
        <v>3665</v>
      </c>
      <c r="E7" s="49"/>
      <c r="F7" s="13"/>
      <c r="G7" s="13"/>
      <c r="H7" s="13"/>
      <c r="P7" s="16"/>
      <c r="Q7" s="16"/>
      <c r="R7" s="16"/>
      <c r="S7" s="16"/>
    </row>
    <row r="8" spans="2:19" ht="24.95" customHeight="1" thickBot="1">
      <c r="B8" s="87"/>
      <c r="C8" s="118"/>
      <c r="D8" s="119"/>
      <c r="E8" s="13"/>
      <c r="F8" s="13"/>
      <c r="G8" s="13"/>
      <c r="H8" s="13"/>
      <c r="P8" s="16"/>
      <c r="Q8" s="16"/>
      <c r="R8" s="16"/>
      <c r="S8" s="16"/>
    </row>
    <row r="9" spans="2:19" ht="24.95" customHeight="1" thickTop="1">
      <c r="B9" s="123" t="s">
        <v>3888</v>
      </c>
      <c r="C9" s="130"/>
      <c r="D9" s="131"/>
      <c r="E9" s="132"/>
      <c r="F9" s="132"/>
      <c r="G9" s="132"/>
      <c r="H9" s="133"/>
      <c r="P9" s="16"/>
      <c r="Q9" s="16"/>
      <c r="R9" s="16"/>
      <c r="S9" s="16"/>
    </row>
    <row r="10" spans="2:19" ht="24.95" customHeight="1">
      <c r="B10" s="124"/>
      <c r="C10" s="118"/>
      <c r="D10" s="119"/>
      <c r="E10" s="13"/>
      <c r="F10" s="13"/>
      <c r="G10" s="13"/>
      <c r="H10" s="125"/>
      <c r="P10" s="16"/>
      <c r="Q10" s="16"/>
      <c r="R10" s="16"/>
      <c r="S10" s="16"/>
    </row>
    <row r="11" spans="2:19" ht="24.95" customHeight="1">
      <c r="B11" s="124"/>
      <c r="C11" s="118"/>
      <c r="D11" s="119"/>
      <c r="E11" s="13"/>
      <c r="F11" s="13"/>
      <c r="G11" s="13"/>
      <c r="H11" s="125"/>
      <c r="P11" s="16"/>
      <c r="Q11" s="16"/>
      <c r="R11" s="16"/>
      <c r="S11" s="16"/>
    </row>
    <row r="12" spans="2:19" ht="24.95" customHeight="1">
      <c r="B12" s="124"/>
      <c r="C12" s="118"/>
      <c r="D12" s="119"/>
      <c r="E12" s="13"/>
      <c r="F12" s="13"/>
      <c r="G12" s="13"/>
      <c r="H12" s="125"/>
      <c r="P12" s="16"/>
      <c r="Q12" s="16"/>
      <c r="R12" s="16"/>
      <c r="S12" s="16"/>
    </row>
    <row r="13" spans="2:19" ht="24.95" customHeight="1">
      <c r="B13" s="124"/>
      <c r="C13" s="118"/>
      <c r="D13" s="119"/>
      <c r="E13" s="13"/>
      <c r="F13" s="13"/>
      <c r="G13" s="13"/>
      <c r="H13" s="125"/>
      <c r="P13" s="16"/>
      <c r="Q13" s="16"/>
      <c r="R13" s="16"/>
      <c r="S13" s="16"/>
    </row>
    <row r="14" spans="2:19" ht="24.95" customHeight="1">
      <c r="B14" s="124"/>
      <c r="C14" s="118"/>
      <c r="D14" s="119"/>
      <c r="E14" s="13"/>
      <c r="F14" s="13"/>
      <c r="G14" s="13"/>
      <c r="H14" s="125"/>
      <c r="P14" s="16"/>
      <c r="Q14" s="16"/>
      <c r="R14" s="16"/>
      <c r="S14" s="16"/>
    </row>
    <row r="15" spans="2:19" ht="24.95" customHeight="1">
      <c r="B15" s="126"/>
      <c r="C15" s="118"/>
      <c r="D15" s="119"/>
      <c r="E15" s="13"/>
      <c r="F15" s="13"/>
      <c r="G15" s="13"/>
      <c r="H15" s="125"/>
      <c r="P15" s="16"/>
      <c r="Q15" s="16"/>
      <c r="R15" s="16"/>
      <c r="S15" s="16"/>
    </row>
    <row r="16" spans="2:19" ht="24.95" customHeight="1">
      <c r="B16" s="127"/>
      <c r="C16" s="128"/>
      <c r="D16" s="128"/>
      <c r="E16" s="128"/>
      <c r="F16" s="128"/>
      <c r="G16" s="128"/>
      <c r="H16" s="129"/>
      <c r="P16" s="16"/>
      <c r="Q16" s="16"/>
      <c r="R16" s="16"/>
      <c r="S16" s="16"/>
    </row>
    <row r="17" spans="2:19" ht="24.95" customHeight="1">
      <c r="B17" s="87"/>
      <c r="C17" s="87"/>
      <c r="D17" s="87"/>
      <c r="E17" s="87"/>
      <c r="F17" s="87"/>
      <c r="G17" s="87"/>
      <c r="H17" s="87"/>
      <c r="P17" s="16"/>
      <c r="Q17" s="16"/>
      <c r="R17" s="16"/>
      <c r="S17" s="16"/>
    </row>
    <row r="18" spans="2:19" ht="24.95" customHeight="1" thickBot="1">
      <c r="B18" s="67"/>
      <c r="C18" s="68" t="s">
        <v>3847</v>
      </c>
      <c r="D18" s="87"/>
      <c r="E18" s="87"/>
      <c r="F18" s="87"/>
      <c r="G18" s="87"/>
      <c r="H18" s="87"/>
      <c r="P18" s="16"/>
      <c r="Q18" s="16"/>
      <c r="R18" s="16"/>
      <c r="S18" s="16"/>
    </row>
    <row r="19" spans="2:19" ht="24.95" customHeight="1" thickBot="1">
      <c r="B19" s="120" t="str">
        <f>「集計調査票」入力画面⇒【要】提出!$D$18</f>
        <v/>
      </c>
      <c r="C19" s="121"/>
      <c r="D19" s="122" t="s">
        <v>3665</v>
      </c>
      <c r="E19" s="49"/>
      <c r="F19" s="13"/>
      <c r="G19" s="13"/>
      <c r="H19" s="13"/>
      <c r="P19" s="16"/>
      <c r="Q19" s="16"/>
      <c r="R19" s="16"/>
      <c r="S19" s="16"/>
    </row>
    <row r="20" spans="2:19" ht="24.95" customHeight="1" thickBot="1">
      <c r="B20" s="87"/>
      <c r="C20" s="118"/>
      <c r="D20" s="119"/>
      <c r="E20" s="13"/>
      <c r="F20" s="13"/>
      <c r="G20" s="13"/>
      <c r="H20" s="13"/>
      <c r="P20" s="16"/>
      <c r="Q20" s="16"/>
      <c r="R20" s="16"/>
      <c r="S20" s="16"/>
    </row>
    <row r="21" spans="2:19" ht="24.95" customHeight="1" thickTop="1">
      <c r="B21" s="123" t="s">
        <v>3888</v>
      </c>
      <c r="C21" s="130"/>
      <c r="D21" s="131"/>
      <c r="E21" s="132"/>
      <c r="F21" s="132"/>
      <c r="G21" s="132"/>
      <c r="H21" s="133"/>
      <c r="P21" s="16"/>
      <c r="Q21" s="16"/>
      <c r="R21" s="16"/>
      <c r="S21" s="16"/>
    </row>
    <row r="22" spans="2:19" ht="24.95" customHeight="1">
      <c r="B22" s="124"/>
      <c r="C22" s="118"/>
      <c r="D22" s="119"/>
      <c r="E22" s="13"/>
      <c r="F22" s="13"/>
      <c r="G22" s="13"/>
      <c r="H22" s="125"/>
      <c r="P22" s="16"/>
      <c r="Q22" s="16"/>
      <c r="R22" s="16"/>
      <c r="S22" s="16"/>
    </row>
    <row r="23" spans="2:19" ht="24.95" customHeight="1">
      <c r="B23" s="124"/>
      <c r="C23" s="118"/>
      <c r="D23" s="119"/>
      <c r="E23" s="13"/>
      <c r="F23" s="13"/>
      <c r="G23" s="13"/>
      <c r="H23" s="125"/>
      <c r="P23" s="16"/>
      <c r="Q23" s="16"/>
      <c r="R23" s="16"/>
      <c r="S23" s="16"/>
    </row>
    <row r="24" spans="2:19" ht="24.95" customHeight="1">
      <c r="B24" s="124"/>
      <c r="C24" s="118"/>
      <c r="D24" s="119"/>
      <c r="E24" s="13"/>
      <c r="F24" s="13"/>
      <c r="G24" s="13"/>
      <c r="H24" s="125"/>
      <c r="P24" s="16"/>
      <c r="Q24" s="16"/>
      <c r="R24" s="16"/>
      <c r="S24" s="16"/>
    </row>
    <row r="25" spans="2:19" ht="24.95" customHeight="1">
      <c r="B25" s="124"/>
      <c r="C25" s="118"/>
      <c r="D25" s="119"/>
      <c r="E25" s="13"/>
      <c r="F25" s="13"/>
      <c r="G25" s="13"/>
      <c r="H25" s="125"/>
      <c r="P25" s="16"/>
      <c r="Q25" s="16"/>
      <c r="R25" s="16"/>
      <c r="S25" s="16"/>
    </row>
    <row r="26" spans="2:19" ht="24.95" customHeight="1">
      <c r="B26" s="124"/>
      <c r="C26" s="118"/>
      <c r="D26" s="119"/>
      <c r="E26" s="13"/>
      <c r="F26" s="13"/>
      <c r="G26" s="13"/>
      <c r="H26" s="125"/>
      <c r="P26" s="16"/>
      <c r="Q26" s="16"/>
      <c r="R26" s="16"/>
      <c r="S26" s="16"/>
    </row>
    <row r="27" spans="2:19" ht="24.95" customHeight="1">
      <c r="B27" s="126"/>
      <c r="C27" s="118"/>
      <c r="D27" s="119"/>
      <c r="E27" s="13"/>
      <c r="F27" s="13"/>
      <c r="G27" s="13"/>
      <c r="H27" s="125"/>
      <c r="P27" s="16"/>
      <c r="Q27" s="16"/>
      <c r="R27" s="16"/>
      <c r="S27" s="16"/>
    </row>
    <row r="28" spans="2:19" ht="24.95" customHeight="1">
      <c r="B28" s="127"/>
      <c r="C28" s="128"/>
      <c r="D28" s="128"/>
      <c r="E28" s="128"/>
      <c r="F28" s="128"/>
      <c r="G28" s="128"/>
      <c r="H28" s="129"/>
      <c r="P28" s="16"/>
      <c r="Q28" s="16"/>
      <c r="R28" s="16"/>
      <c r="S28" s="16"/>
    </row>
    <row r="29" spans="2:19" ht="9.9499999999999993" customHeight="1">
      <c r="P29" s="16"/>
      <c r="Q29" s="16"/>
      <c r="R29" s="16"/>
      <c r="S29" s="16"/>
    </row>
    <row r="30" spans="2:19" ht="9.9499999999999993" customHeight="1"/>
    <row r="31" spans="2:19" ht="9.9499999999999993" customHeight="1"/>
    <row r="32" spans="2:19" ht="9.9499999999999993" customHeight="1"/>
    <row r="33" ht="9.9499999999999993" customHeight="1"/>
  </sheetData>
  <dataConsolidate/>
  <phoneticPr fontId="3"/>
  <printOptions horizontalCentered="1" verticalCentered="1"/>
  <pageMargins left="0" right="0" top="0" bottom="0" header="0.51181102362204722" footer="0.51181102362204722"/>
  <pageSetup paperSize="9"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FF458-5581-489E-A5CD-5F13E52D1787}">
  <sheetPr>
    <pageSetUpPr fitToPage="1"/>
  </sheetPr>
  <dimension ref="A1:B50"/>
  <sheetViews>
    <sheetView view="pageBreakPreview" zoomScale="90" zoomScaleNormal="100" zoomScaleSheetLayoutView="90" workbookViewId="0"/>
  </sheetViews>
  <sheetFormatPr defaultRowHeight="18.75"/>
  <cols>
    <col min="25" max="25" width="4.75" customWidth="1"/>
  </cols>
  <sheetData>
    <row r="1" spans="1:1">
      <c r="A1" t="s">
        <v>3734</v>
      </c>
    </row>
    <row r="2" spans="1:1">
      <c r="A2" t="s">
        <v>3727</v>
      </c>
    </row>
    <row r="50" spans="2:2">
      <c r="B50" s="12" t="s">
        <v>3736</v>
      </c>
    </row>
  </sheetData>
  <phoneticPr fontId="3"/>
  <printOptions horizontalCentered="1" verticalCentered="1"/>
  <pageMargins left="0" right="0" top="0" bottom="0" header="0" footer="0"/>
  <pageSetup paperSize="9" scale="6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86"/>
  <sheetViews>
    <sheetView workbookViewId="0">
      <selection activeCell="G28" sqref="G28"/>
    </sheetView>
  </sheetViews>
  <sheetFormatPr defaultRowHeight="18.75"/>
  <cols>
    <col min="1" max="4" width="9.25" style="1"/>
  </cols>
  <sheetData>
    <row r="2" spans="1:4">
      <c r="A2" s="11">
        <v>1</v>
      </c>
      <c r="B2" s="11" t="s">
        <v>16</v>
      </c>
      <c r="C2" s="11" t="str">
        <f>IFERROR(IF(INDEX('R1.5.1現在の団体'!$D$2:$GA$48,MATCH(「集計調査票」入力画面⇒【要】提出!$D$18,'R1.5.1現在の団体'!$D$2:$D$48,0),ROW($A1:$D1)+1)=0,"",INDEX('R1.5.1現在の団体'!$D$2:$GA$48,MATCH(「集計調査票」入力画面⇒【要】提出!$D$18,'R1.5.1現在の団体'!$D$2:$D$48,0),ROW($A1:$D1)+1)),"")</f>
        <v/>
      </c>
      <c r="D2" s="11">
        <f>COUNTA(C2:C180)-COUNTIF(C2:C180,"")</f>
        <v>0</v>
      </c>
    </row>
    <row r="3" spans="1:4">
      <c r="A3" s="11">
        <v>2</v>
      </c>
      <c r="B3" s="11" t="s">
        <v>18</v>
      </c>
      <c r="C3" s="11" t="str">
        <f>IFERROR(IF(INDEX('R1.5.1現在の団体'!$D$2:$GA$48,MATCH(「集計調査票」入力画面⇒【要】提出!$D$18,'R1.5.1現在の団体'!$D$2:$D$48,0),ROW($A2:$D2)+1)=0,"",INDEX('R1.5.1現在の団体'!$D$2:$GA$48,MATCH(「集計調査票」入力画面⇒【要】提出!$D$18,'R1.5.1現在の団体'!$D$2:$D$48,0),ROW($A2:$D2)+1)),"")</f>
        <v/>
      </c>
      <c r="D3" s="11"/>
    </row>
    <row r="4" spans="1:4">
      <c r="A4" s="11">
        <v>3</v>
      </c>
      <c r="B4" s="11" t="s">
        <v>20</v>
      </c>
      <c r="C4" s="11" t="str">
        <f>IFERROR(IF(INDEX('R1.5.1現在の団体'!$D$2:$GA$48,MATCH(「集計調査票」入力画面⇒【要】提出!$D$18,'R1.5.1現在の団体'!$D$2:$D$48,0),ROW($A3:$D3)+1)=0,"",INDEX('R1.5.1現在の団体'!$D$2:$GA$48,MATCH(「集計調査票」入力画面⇒【要】提出!$D$18,'R1.5.1現在の団体'!$D$2:$D$48,0),ROW($A3:$D3)+1)),"")</f>
        <v/>
      </c>
      <c r="D4" s="11"/>
    </row>
    <row r="5" spans="1:4">
      <c r="A5" s="11">
        <v>4</v>
      </c>
      <c r="B5" s="11" t="s">
        <v>22</v>
      </c>
      <c r="C5" s="11" t="str">
        <f>IFERROR(IF(INDEX('R1.5.1現在の団体'!$D$2:$GA$48,MATCH(「集計調査票」入力画面⇒【要】提出!$D$18,'R1.5.1現在の団体'!$D$2:$D$48,0),ROW($A4:$D4)+1)=0,"",INDEX('R1.5.1現在の団体'!$D$2:$GA$48,MATCH(「集計調査票」入力画面⇒【要】提出!$D$18,'R1.5.1現在の団体'!$D$2:$D$48,0),ROW($A4:$D4)+1)),"")</f>
        <v/>
      </c>
      <c r="D5" s="11"/>
    </row>
    <row r="6" spans="1:4">
      <c r="A6" s="11">
        <v>5</v>
      </c>
      <c r="B6" s="11" t="s">
        <v>24</v>
      </c>
      <c r="C6" s="11" t="str">
        <f>IFERROR(IF(INDEX('R1.5.1現在の団体'!$D$2:$GA$48,MATCH(「集計調査票」入力画面⇒【要】提出!$D$18,'R1.5.1現在の団体'!$D$2:$D$48,0),ROW($A5:$D5)+1)=0,"",INDEX('R1.5.1現在の団体'!$D$2:$GA$48,MATCH(「集計調査票」入力画面⇒【要】提出!$D$18,'R1.5.1現在の団体'!$D$2:$D$48,0),ROW($A5:$D5)+1)),"")</f>
        <v/>
      </c>
      <c r="D6" s="11"/>
    </row>
    <row r="7" spans="1:4">
      <c r="A7" s="11">
        <v>6</v>
      </c>
      <c r="B7" s="11" t="s">
        <v>26</v>
      </c>
      <c r="C7" s="11" t="str">
        <f>IFERROR(IF(INDEX('R1.5.1現在の団体'!$D$2:$GA$48,MATCH(「集計調査票」入力画面⇒【要】提出!$D$18,'R1.5.1現在の団体'!$D$2:$D$48,0),ROW($A6:$D6)+1)=0,"",INDEX('R1.5.1現在の団体'!$D$2:$GA$48,MATCH(「集計調査票」入力画面⇒【要】提出!$D$18,'R1.5.1現在の団体'!$D$2:$D$48,0),ROW($A6:$D6)+1)),"")</f>
        <v/>
      </c>
      <c r="D7" s="11"/>
    </row>
    <row r="8" spans="1:4">
      <c r="A8" s="11">
        <v>7</v>
      </c>
      <c r="B8" s="11" t="s">
        <v>28</v>
      </c>
      <c r="C8" s="11" t="str">
        <f>IFERROR(IF(INDEX('R1.5.1現在の団体'!$D$2:$GA$48,MATCH(「集計調査票」入力画面⇒【要】提出!$D$18,'R1.5.1現在の団体'!$D$2:$D$48,0),ROW($A7:$D7)+1)=0,"",INDEX('R1.5.1現在の団体'!$D$2:$GA$48,MATCH(「集計調査票」入力画面⇒【要】提出!$D$18,'R1.5.1現在の団体'!$D$2:$D$48,0),ROW($A7:$D7)+1)),"")</f>
        <v/>
      </c>
      <c r="D8" s="11"/>
    </row>
    <row r="9" spans="1:4">
      <c r="A9" s="11">
        <v>8</v>
      </c>
      <c r="B9" s="11" t="s">
        <v>30</v>
      </c>
      <c r="C9" s="11" t="str">
        <f>IFERROR(IF(INDEX('R1.5.1現在の団体'!$D$2:$GA$48,MATCH(「集計調査票」入力画面⇒【要】提出!$D$18,'R1.5.1現在の団体'!$D$2:$D$48,0),ROW($A8:$D8)+1)=0,"",INDEX('R1.5.1現在の団体'!$D$2:$GA$48,MATCH(「集計調査票」入力画面⇒【要】提出!$D$18,'R1.5.1現在の団体'!$D$2:$D$48,0),ROW($A8:$D8)+1)),"")</f>
        <v/>
      </c>
      <c r="D9" s="11"/>
    </row>
    <row r="10" spans="1:4">
      <c r="A10" s="11">
        <v>9</v>
      </c>
      <c r="B10" s="11" t="s">
        <v>38</v>
      </c>
      <c r="C10" s="11" t="str">
        <f>IFERROR(IF(INDEX('R1.5.1現在の団体'!$D$2:$GA$48,MATCH(「集計調査票」入力画面⇒【要】提出!$D$18,'R1.5.1現在の団体'!$D$2:$D$48,0),ROW($A9:$D9)+1)=0,"",INDEX('R1.5.1現在の団体'!$D$2:$GA$48,MATCH(「集計調査票」入力画面⇒【要】提出!$D$18,'R1.5.1現在の団体'!$D$2:$D$48,0),ROW($A9:$D9)+1)),"")</f>
        <v/>
      </c>
      <c r="D10" s="11"/>
    </row>
    <row r="11" spans="1:4">
      <c r="A11" s="11">
        <v>10</v>
      </c>
      <c r="B11" s="11" t="s">
        <v>40</v>
      </c>
      <c r="C11" s="11" t="str">
        <f>IFERROR(IF(INDEX('R1.5.1現在の団体'!$D$2:$GA$48,MATCH(「集計調査票」入力画面⇒【要】提出!$D$18,'R1.5.1現在の団体'!$D$2:$D$48,0),ROW($A10:$D10)+1)=0,"",INDEX('R1.5.1現在の団体'!$D$2:$GA$48,MATCH(「集計調査票」入力画面⇒【要】提出!$D$18,'R1.5.1現在の団体'!$D$2:$D$48,0),ROW($A10:$D10)+1)),"")</f>
        <v/>
      </c>
      <c r="D11" s="11"/>
    </row>
    <row r="12" spans="1:4">
      <c r="A12" s="11">
        <v>11</v>
      </c>
      <c r="B12" s="11" t="s">
        <v>42</v>
      </c>
      <c r="C12" s="11" t="str">
        <f>IFERROR(IF(INDEX('R1.5.1現在の団体'!$D$2:$GA$48,MATCH(「集計調査票」入力画面⇒【要】提出!$D$18,'R1.5.1現在の団体'!$D$2:$D$48,0),ROW($A11:$D11)+1)=0,"",INDEX('R1.5.1現在の団体'!$D$2:$GA$48,MATCH(「集計調査票」入力画面⇒【要】提出!$D$18,'R1.5.1現在の団体'!$D$2:$D$48,0),ROW($A11:$D11)+1)),"")</f>
        <v/>
      </c>
      <c r="D12" s="11"/>
    </row>
    <row r="13" spans="1:4">
      <c r="A13" s="11">
        <v>12</v>
      </c>
      <c r="B13" s="11" t="s">
        <v>44</v>
      </c>
      <c r="C13" s="11" t="str">
        <f>IFERROR(IF(INDEX('R1.5.1現在の団体'!$D$2:$GA$48,MATCH(「集計調査票」入力画面⇒【要】提出!$D$18,'R1.5.1現在の団体'!$D$2:$D$48,0),ROW($A12:$D12)+1)=0,"",INDEX('R1.5.1現在の団体'!$D$2:$GA$48,MATCH(「集計調査票」入力画面⇒【要】提出!$D$18,'R1.5.1現在の団体'!$D$2:$D$48,0),ROW($A12:$D12)+1)),"")</f>
        <v/>
      </c>
      <c r="D13" s="11"/>
    </row>
    <row r="14" spans="1:4">
      <c r="A14" s="11">
        <v>13</v>
      </c>
      <c r="B14" s="11" t="s">
        <v>46</v>
      </c>
      <c r="C14" s="11" t="str">
        <f>IFERROR(IF(INDEX('R1.5.1現在の団体'!$D$2:$GA$48,MATCH(「集計調査票」入力画面⇒【要】提出!$D$18,'R1.5.1現在の団体'!$D$2:$D$48,0),ROW($A13:$D13)+1)=0,"",INDEX('R1.5.1現在の団体'!$D$2:$GA$48,MATCH(「集計調査票」入力画面⇒【要】提出!$D$18,'R1.5.1現在の団体'!$D$2:$D$48,0),ROW($A13:$D13)+1)),"")</f>
        <v/>
      </c>
      <c r="D14" s="11"/>
    </row>
    <row r="15" spans="1:4">
      <c r="A15" s="11">
        <v>14</v>
      </c>
      <c r="B15" s="11" t="s">
        <v>48</v>
      </c>
      <c r="C15" s="11" t="str">
        <f>IFERROR(IF(INDEX('R1.5.1現在の団体'!$D$2:$GA$48,MATCH(「集計調査票」入力画面⇒【要】提出!$D$18,'R1.5.1現在の団体'!$D$2:$D$48,0),ROW($A14:$D14)+1)=0,"",INDEX('R1.5.1現在の団体'!$D$2:$GA$48,MATCH(「集計調査票」入力画面⇒【要】提出!$D$18,'R1.5.1現在の団体'!$D$2:$D$48,0),ROW($A14:$D14)+1)),"")</f>
        <v/>
      </c>
      <c r="D15" s="11"/>
    </row>
    <row r="16" spans="1:4">
      <c r="A16" s="11">
        <v>15</v>
      </c>
      <c r="B16" s="11" t="s">
        <v>50</v>
      </c>
      <c r="C16" s="11" t="str">
        <f>IFERROR(IF(INDEX('R1.5.1現在の団体'!$D$2:$GA$48,MATCH(「集計調査票」入力画面⇒【要】提出!$D$18,'R1.5.1現在の団体'!$D$2:$D$48,0),ROW($A15:$D15)+1)=0,"",INDEX('R1.5.1現在の団体'!$D$2:$GA$48,MATCH(「集計調査票」入力画面⇒【要】提出!$D$18,'R1.5.1現在の団体'!$D$2:$D$48,0),ROW($A15:$D15)+1)),"")</f>
        <v/>
      </c>
      <c r="D16" s="11"/>
    </row>
    <row r="17" spans="1:4">
      <c r="A17" s="11">
        <v>16</v>
      </c>
      <c r="B17" s="11" t="s">
        <v>58</v>
      </c>
      <c r="C17" s="11" t="str">
        <f>IFERROR(IF(INDEX('R1.5.1現在の団体'!$D$2:$GA$48,MATCH(「集計調査票」入力画面⇒【要】提出!$D$18,'R1.5.1現在の団体'!$D$2:$D$48,0),ROW($A16:$D16)+1)=0,"",INDEX('R1.5.1現在の団体'!$D$2:$GA$48,MATCH(「集計調査票」入力画面⇒【要】提出!$D$18,'R1.5.1現在の団体'!$D$2:$D$48,0),ROW($A16:$D16)+1)),"")</f>
        <v/>
      </c>
      <c r="D17" s="11"/>
    </row>
    <row r="18" spans="1:4">
      <c r="A18" s="11">
        <v>20</v>
      </c>
      <c r="B18" s="11" t="s">
        <v>66</v>
      </c>
      <c r="C18" s="11" t="str">
        <f>IFERROR(IF(INDEX('R1.5.1現在の団体'!$D$2:$GA$48,MATCH(「集計調査票」入力画面⇒【要】提出!$D$18,'R1.5.1現在の団体'!$D$2:$D$48,0),ROW($A17:$D17)+1)=0,"",INDEX('R1.5.1現在の団体'!$D$2:$GA$48,MATCH(「集計調査票」入力画面⇒【要】提出!$D$18,'R1.5.1現在の団体'!$D$2:$D$48,0),ROW($A17:$D17)+1)),"")</f>
        <v/>
      </c>
      <c r="D18" s="11"/>
    </row>
    <row r="19" spans="1:4">
      <c r="A19" s="11">
        <v>21</v>
      </c>
      <c r="B19" s="11" t="s">
        <v>68</v>
      </c>
      <c r="C19" s="11" t="str">
        <f>IFERROR(IF(INDEX('R1.5.1現在の団体'!$D$2:$GA$48,MATCH(「集計調査票」入力画面⇒【要】提出!$D$18,'R1.5.1現在の団体'!$D$2:$D$48,0),ROW($A18:$D18)+1)=0,"",INDEX('R1.5.1現在の団体'!$D$2:$GA$48,MATCH(「集計調査票」入力画面⇒【要】提出!$D$18,'R1.5.1現在の団体'!$D$2:$D$48,0),ROW($A18:$D18)+1)),"")</f>
        <v/>
      </c>
      <c r="D19" s="11"/>
    </row>
    <row r="20" spans="1:4">
      <c r="A20" s="11">
        <v>22</v>
      </c>
      <c r="B20" s="11" t="s">
        <v>70</v>
      </c>
      <c r="C20" s="11" t="str">
        <f>IFERROR(IF(INDEX('R1.5.1現在の団体'!$D$2:$GA$48,MATCH(「集計調査票」入力画面⇒【要】提出!$D$18,'R1.5.1現在の団体'!$D$2:$D$48,0),ROW($A19:$D19)+1)=0,"",INDEX('R1.5.1現在の団体'!$D$2:$GA$48,MATCH(「集計調査票」入力画面⇒【要】提出!$D$18,'R1.5.1現在の団体'!$D$2:$D$48,0),ROW($A19:$D19)+1)),"")</f>
        <v/>
      </c>
      <c r="D20" s="11"/>
    </row>
    <row r="21" spans="1:4">
      <c r="A21" s="11">
        <v>23</v>
      </c>
      <c r="B21" s="11" t="s">
        <v>74</v>
      </c>
      <c r="C21" s="11" t="str">
        <f>IFERROR(IF(INDEX('R1.5.1現在の団体'!$D$2:$GA$48,MATCH(「集計調査票」入力画面⇒【要】提出!$D$18,'R1.5.1現在の団体'!$D$2:$D$48,0),ROW($A20:$D20)+1)=0,"",INDEX('R1.5.1現在の団体'!$D$2:$GA$48,MATCH(「集計調査票」入力画面⇒【要】提出!$D$18,'R1.5.1現在の団体'!$D$2:$D$48,0),ROW($A20:$D20)+1)),"")</f>
        <v/>
      </c>
      <c r="D21" s="11"/>
    </row>
    <row r="22" spans="1:4">
      <c r="A22" s="11">
        <v>24</v>
      </c>
      <c r="B22" s="11" t="s">
        <v>76</v>
      </c>
      <c r="C22" s="11" t="str">
        <f>IFERROR(IF(INDEX('R1.5.1現在の団体'!$D$2:$GA$48,MATCH(「集計調査票」入力画面⇒【要】提出!$D$18,'R1.5.1現在の団体'!$D$2:$D$48,0),ROW($A21:$D21)+1)=0,"",INDEX('R1.5.1現在の団体'!$D$2:$GA$48,MATCH(「集計調査票」入力画面⇒【要】提出!$D$18,'R1.5.1現在の団体'!$D$2:$D$48,0),ROW($A21:$D21)+1)),"")</f>
        <v/>
      </c>
      <c r="D22" s="11"/>
    </row>
    <row r="23" spans="1:4">
      <c r="A23" s="11">
        <v>25</v>
      </c>
      <c r="B23" s="11" t="s">
        <v>78</v>
      </c>
      <c r="C23" s="11" t="str">
        <f>IFERROR(IF(INDEX('R1.5.1現在の団体'!$D$2:$GA$48,MATCH(「集計調査票」入力画面⇒【要】提出!$D$18,'R1.5.1現在の団体'!$D$2:$D$48,0),ROW($A22:$D22)+1)=0,"",INDEX('R1.5.1現在の団体'!$D$2:$GA$48,MATCH(「集計調査票」入力画面⇒【要】提出!$D$18,'R1.5.1現在の団体'!$D$2:$D$48,0),ROW($A22:$D22)+1)),"")</f>
        <v/>
      </c>
      <c r="D23" s="11"/>
    </row>
    <row r="24" spans="1:4">
      <c r="A24" s="11">
        <v>26</v>
      </c>
      <c r="B24" s="11" t="s">
        <v>80</v>
      </c>
      <c r="C24" s="11" t="str">
        <f>IFERROR(IF(INDEX('R1.5.1現在の団体'!$D$2:$GA$48,MATCH(「集計調査票」入力画面⇒【要】提出!$D$18,'R1.5.1現在の団体'!$D$2:$D$48,0),ROW($A23:$D23)+1)=0,"",INDEX('R1.5.1現在の団体'!$D$2:$GA$48,MATCH(「集計調査票」入力画面⇒【要】提出!$D$18,'R1.5.1現在の団体'!$D$2:$D$48,0),ROW($A23:$D23)+1)),"")</f>
        <v/>
      </c>
      <c r="D24" s="11"/>
    </row>
    <row r="25" spans="1:4">
      <c r="A25" s="11">
        <v>27</v>
      </c>
      <c r="B25" s="11" t="s">
        <v>82</v>
      </c>
      <c r="C25" s="11" t="str">
        <f>IFERROR(IF(INDEX('R1.5.1現在の団体'!$D$2:$GA$48,MATCH(「集計調査票」入力画面⇒【要】提出!$D$18,'R1.5.1現在の団体'!$D$2:$D$48,0),ROW($A24:$D24)+1)=0,"",INDEX('R1.5.1現在の団体'!$D$2:$GA$48,MATCH(「集計調査票」入力画面⇒【要】提出!$D$18,'R1.5.1現在の団体'!$D$2:$D$48,0),ROW($A24:$D24)+1)),"")</f>
        <v/>
      </c>
      <c r="D25" s="11"/>
    </row>
    <row r="26" spans="1:4">
      <c r="A26" s="11">
        <v>28</v>
      </c>
      <c r="B26" s="11" t="s">
        <v>84</v>
      </c>
      <c r="C26" s="11" t="str">
        <f>IFERROR(IF(INDEX('R1.5.1現在の団体'!$D$2:$GA$48,MATCH(「集計調査票」入力画面⇒【要】提出!$D$18,'R1.5.1現在の団体'!$D$2:$D$48,0),ROW($A25:$D25)+1)=0,"",INDEX('R1.5.1現在の団体'!$D$2:$GA$48,MATCH(「集計調査票」入力画面⇒【要】提出!$D$18,'R1.5.1現在の団体'!$D$2:$D$48,0),ROW($A25:$D25)+1)),"")</f>
        <v/>
      </c>
      <c r="D26" s="11"/>
    </row>
    <row r="27" spans="1:4">
      <c r="A27" s="11">
        <v>29</v>
      </c>
      <c r="B27" s="11" t="s">
        <v>86</v>
      </c>
      <c r="C27" s="11" t="str">
        <f>IFERROR(IF(INDEX('R1.5.1現在の団体'!$D$2:$GA$48,MATCH(「集計調査票」入力画面⇒【要】提出!$D$18,'R1.5.1現在の団体'!$D$2:$D$48,0),ROW($A26:$D26)+1)=0,"",INDEX('R1.5.1現在の団体'!$D$2:$GA$48,MATCH(「集計調査票」入力画面⇒【要】提出!$D$18,'R1.5.1現在の団体'!$D$2:$D$48,0),ROW($A26:$D26)+1)),"")</f>
        <v/>
      </c>
      <c r="D27" s="11"/>
    </row>
    <row r="28" spans="1:4">
      <c r="A28" s="11">
        <v>30</v>
      </c>
      <c r="B28" s="11" t="s">
        <v>88</v>
      </c>
      <c r="C28" s="11" t="str">
        <f>IFERROR(IF(INDEX('R1.5.1現在の団体'!$D$2:$GA$48,MATCH(「集計調査票」入力画面⇒【要】提出!$D$18,'R1.5.1現在の団体'!$D$2:$D$48,0),ROW($A27:$D27)+1)=0,"",INDEX('R1.5.1現在の団体'!$D$2:$GA$48,MATCH(「集計調査票」入力画面⇒【要】提出!$D$18,'R1.5.1現在の団体'!$D$2:$D$48,0),ROW($A27:$D27)+1)),"")</f>
        <v/>
      </c>
      <c r="D28" s="11"/>
    </row>
    <row r="29" spans="1:4">
      <c r="A29" s="11">
        <v>31</v>
      </c>
      <c r="B29" s="11" t="s">
        <v>90</v>
      </c>
      <c r="C29" s="11" t="str">
        <f>IFERROR(IF(INDEX('R1.5.1現在の団体'!$D$2:$GA$48,MATCH(「集計調査票」入力画面⇒【要】提出!$D$18,'R1.5.1現在の団体'!$D$2:$D$48,0),ROW($A28:$D28)+1)=0,"",INDEX('R1.5.1現在の団体'!$D$2:$GA$48,MATCH(「集計調査票」入力画面⇒【要】提出!$D$18,'R1.5.1現在の団体'!$D$2:$D$48,0),ROW($A28:$D28)+1)),"")</f>
        <v/>
      </c>
      <c r="D29" s="11"/>
    </row>
    <row r="30" spans="1:4">
      <c r="A30" s="11">
        <v>32</v>
      </c>
      <c r="B30" s="11" t="s">
        <v>92</v>
      </c>
      <c r="C30" s="11" t="str">
        <f>IFERROR(IF(INDEX('R1.5.1現在の団体'!$D$2:$GA$48,MATCH(「集計調査票」入力画面⇒【要】提出!$D$18,'R1.5.1現在の団体'!$D$2:$D$48,0),ROW($A29:$D29)+1)=0,"",INDEX('R1.5.1現在の団体'!$D$2:$GA$48,MATCH(「集計調査票」入力画面⇒【要】提出!$D$18,'R1.5.1現在の団体'!$D$2:$D$48,0),ROW($A29:$D29)+1)),"")</f>
        <v/>
      </c>
      <c r="D30" s="11"/>
    </row>
    <row r="31" spans="1:4">
      <c r="A31" s="11">
        <v>33</v>
      </c>
      <c r="B31" s="11" t="s">
        <v>94</v>
      </c>
      <c r="C31" s="11" t="str">
        <f>IFERROR(IF(INDEX('R1.5.1現在の団体'!$D$2:$GA$48,MATCH(「集計調査票」入力画面⇒【要】提出!$D$18,'R1.5.1現在の団体'!$D$2:$D$48,0),ROW($A30:$D30)+1)=0,"",INDEX('R1.5.1現在の団体'!$D$2:$GA$48,MATCH(「集計調査票」入力画面⇒【要】提出!$D$18,'R1.5.1現在の団体'!$D$2:$D$48,0),ROW($A30:$D30)+1)),"")</f>
        <v/>
      </c>
      <c r="D31" s="11"/>
    </row>
    <row r="32" spans="1:4">
      <c r="A32" s="11">
        <v>34</v>
      </c>
      <c r="B32" s="11" t="s">
        <v>96</v>
      </c>
      <c r="C32" s="11" t="str">
        <f>IFERROR(IF(INDEX('R1.5.1現在の団体'!$D$2:$GA$48,MATCH(「集計調査票」入力画面⇒【要】提出!$D$18,'R1.5.1現在の団体'!$D$2:$D$48,0),ROW($A31:$D31)+1)=0,"",INDEX('R1.5.1現在の団体'!$D$2:$GA$48,MATCH(「集計調査票」入力画面⇒【要】提出!$D$18,'R1.5.1現在の団体'!$D$2:$D$48,0),ROW($A31:$D31)+1)),"")</f>
        <v/>
      </c>
      <c r="D32" s="11"/>
    </row>
    <row r="33" spans="1:4">
      <c r="A33" s="11">
        <v>35</v>
      </c>
      <c r="B33" s="11" t="s">
        <v>98</v>
      </c>
      <c r="C33" s="11" t="str">
        <f>IFERROR(IF(INDEX('R1.5.1現在の団体'!$D$2:$GA$48,MATCH(「集計調査票」入力画面⇒【要】提出!$D$18,'R1.5.1現在の団体'!$D$2:$D$48,0),ROW($A32:$D32)+1)=0,"",INDEX('R1.5.1現在の団体'!$D$2:$GA$48,MATCH(「集計調査票」入力画面⇒【要】提出!$D$18,'R1.5.1現在の団体'!$D$2:$D$48,0),ROW($A32:$D32)+1)),"")</f>
        <v/>
      </c>
      <c r="D33" s="11"/>
    </row>
    <row r="34" spans="1:4">
      <c r="A34" s="11">
        <v>36</v>
      </c>
      <c r="B34" s="11" t="s">
        <v>100</v>
      </c>
      <c r="C34" s="11" t="str">
        <f>IFERROR(IF(INDEX('R1.5.1現在の団体'!$D$2:$GA$48,MATCH(「集計調査票」入力画面⇒【要】提出!$D$18,'R1.5.1現在の団体'!$D$2:$D$48,0),ROW($A33:$D33)+1)=0,"",INDEX('R1.5.1現在の団体'!$D$2:$GA$48,MATCH(「集計調査票」入力画面⇒【要】提出!$D$18,'R1.5.1現在の団体'!$D$2:$D$48,0),ROW($A33:$D33)+1)),"")</f>
        <v/>
      </c>
      <c r="D34" s="11"/>
    </row>
    <row r="35" spans="1:4">
      <c r="A35" s="11">
        <v>37</v>
      </c>
      <c r="B35" s="11" t="s">
        <v>102</v>
      </c>
      <c r="C35" s="11" t="str">
        <f>IFERROR(IF(INDEX('R1.5.1現在の団体'!$D$2:$GA$48,MATCH(「集計調査票」入力画面⇒【要】提出!$D$18,'R1.5.1現在の団体'!$D$2:$D$48,0),ROW($A34:$D34)+1)=0,"",INDEX('R1.5.1現在の団体'!$D$2:$GA$48,MATCH(「集計調査票」入力画面⇒【要】提出!$D$18,'R1.5.1現在の団体'!$D$2:$D$48,0),ROW($A34:$D34)+1)),"")</f>
        <v/>
      </c>
      <c r="D35" s="11"/>
    </row>
    <row r="36" spans="1:4">
      <c r="A36" s="11">
        <v>38</v>
      </c>
      <c r="B36" s="11" t="s">
        <v>104</v>
      </c>
      <c r="C36" s="11" t="str">
        <f>IFERROR(IF(INDEX('R1.5.1現在の団体'!$D$2:$GA$48,MATCH(「集計調査票」入力画面⇒【要】提出!$D$18,'R1.5.1現在の団体'!$D$2:$D$48,0),ROW($A35:$D35)+1)=0,"",INDEX('R1.5.1現在の団体'!$D$2:$GA$48,MATCH(「集計調査票」入力画面⇒【要】提出!$D$18,'R1.5.1現在の団体'!$D$2:$D$48,0),ROW($A35:$D35)+1)),"")</f>
        <v/>
      </c>
      <c r="D36" s="11"/>
    </row>
    <row r="37" spans="1:4">
      <c r="A37" s="11">
        <v>39</v>
      </c>
      <c r="B37" s="11" t="s">
        <v>106</v>
      </c>
      <c r="C37" s="11" t="str">
        <f>IFERROR(IF(INDEX('R1.5.1現在の団体'!$D$2:$GA$48,MATCH(「集計調査票」入力画面⇒【要】提出!$D$18,'R1.5.1現在の団体'!$D$2:$D$48,0),ROW($A36:$D36)+1)=0,"",INDEX('R1.5.1現在の団体'!$D$2:$GA$48,MATCH(「集計調査票」入力画面⇒【要】提出!$D$18,'R1.5.1現在の団体'!$D$2:$D$48,0),ROW($A36:$D36)+1)),"")</f>
        <v/>
      </c>
      <c r="D37" s="11"/>
    </row>
    <row r="38" spans="1:4">
      <c r="A38" s="11">
        <v>40</v>
      </c>
      <c r="B38" s="11" t="s">
        <v>108</v>
      </c>
      <c r="C38" s="11" t="str">
        <f>IFERROR(IF(INDEX('R1.5.1現在の団体'!$D$2:$GA$48,MATCH(「集計調査票」入力画面⇒【要】提出!$D$18,'R1.5.1現在の団体'!$D$2:$D$48,0),ROW($A37:$D37)+1)=0,"",INDEX('R1.5.1現在の団体'!$D$2:$GA$48,MATCH(「集計調査票」入力画面⇒【要】提出!$D$18,'R1.5.1現在の団体'!$D$2:$D$48,0),ROW($A37:$D37)+1)),"")</f>
        <v/>
      </c>
      <c r="D38" s="11"/>
    </row>
    <row r="39" spans="1:4">
      <c r="A39" s="11">
        <v>44</v>
      </c>
      <c r="B39" s="11" t="s">
        <v>52</v>
      </c>
      <c r="C39" s="11" t="str">
        <f>IFERROR(IF(INDEX('R1.5.1現在の団体'!$D$2:$GA$48,MATCH(「集計調査票」入力画面⇒【要】提出!$D$18,'R1.5.1現在の団体'!$D$2:$D$48,0),ROW($A38:$D38)+1)=0,"",INDEX('R1.5.1現在の団体'!$D$2:$GA$48,MATCH(「集計調査票」入力画面⇒【要】提出!$D$18,'R1.5.1現在の団体'!$D$2:$D$48,0),ROW($A38:$D38)+1)),"")</f>
        <v/>
      </c>
      <c r="D39" s="11"/>
    </row>
    <row r="40" spans="1:4">
      <c r="A40" s="11">
        <v>45</v>
      </c>
      <c r="B40" s="11" t="s">
        <v>54</v>
      </c>
      <c r="C40" s="11" t="str">
        <f>IFERROR(IF(INDEX('R1.5.1現在の団体'!$D$2:$GA$48,MATCH(「集計調査票」入力画面⇒【要】提出!$D$18,'R1.5.1現在の団体'!$D$2:$D$48,0),ROW($A39:$D39)+1)=0,"",INDEX('R1.5.1現在の団体'!$D$2:$GA$48,MATCH(「集計調査票」入力画面⇒【要】提出!$D$18,'R1.5.1現在の団体'!$D$2:$D$48,0),ROW($A39:$D39)+1)),"")</f>
        <v/>
      </c>
      <c r="D40" s="11"/>
    </row>
    <row r="41" spans="1:4">
      <c r="A41" s="11">
        <v>46</v>
      </c>
      <c r="B41" s="11" t="s">
        <v>56</v>
      </c>
      <c r="C41" s="11" t="str">
        <f>IFERROR(IF(INDEX('R1.5.1現在の団体'!$D$2:$GA$48,MATCH(「集計調査票」入力画面⇒【要】提出!$D$18,'R1.5.1現在の団体'!$D$2:$D$48,0),ROW($A40:$D40)+1)=0,"",INDEX('R1.5.1現在の団体'!$D$2:$GA$48,MATCH(「集計調査票」入力画面⇒【要】提出!$D$18,'R1.5.1現在の団体'!$D$2:$D$48,0),ROW($A40:$D40)+1)),"")</f>
        <v/>
      </c>
      <c r="D41" s="11"/>
    </row>
    <row r="42" spans="1:4">
      <c r="A42" s="11">
        <v>47</v>
      </c>
      <c r="B42" s="11" t="s">
        <v>72</v>
      </c>
      <c r="C42" s="11" t="str">
        <f>IFERROR(IF(INDEX('R1.5.1現在の団体'!$D$2:$GA$48,MATCH(「集計調査票」入力画面⇒【要】提出!$D$18,'R1.5.1現在の団体'!$D$2:$D$48,0),ROW($A41:$D41)+1)=0,"",INDEX('R1.5.1現在の団体'!$D$2:$GA$48,MATCH(「集計調査票」入力画面⇒【要】提出!$D$18,'R1.5.1現在の団体'!$D$2:$D$48,0),ROW($A41:$D41)+1)),"")</f>
        <v/>
      </c>
      <c r="D42" s="11"/>
    </row>
    <row r="43" spans="1:4">
      <c r="C43" s="11" t="str">
        <f>IFERROR(IF(INDEX('R1.5.1現在の団体'!$D$2:$GA$48,MATCH(「集計調査票」入力画面⇒【要】提出!$D$18,'R1.5.1現在の団体'!$D$2:$D$48,0),ROW($A42:$D42)+1)=0,"",INDEX('R1.5.1現在の団体'!$D$2:$GA$48,MATCH(「集計調査票」入力画面⇒【要】提出!$D$18,'R1.5.1現在の団体'!$D$2:$D$48,0),ROW($A42:$D42)+1)),"")</f>
        <v/>
      </c>
    </row>
    <row r="44" spans="1:4">
      <c r="C44" s="11" t="str">
        <f>IFERROR(IF(INDEX('R1.5.1現在の団体'!$D$2:$GA$48,MATCH(「集計調査票」入力画面⇒【要】提出!$D$18,'R1.5.1現在の団体'!$D$2:$D$48,0),ROW($A43:$D43)+1)=0,"",INDEX('R1.5.1現在の団体'!$D$2:$GA$48,MATCH(「集計調査票」入力画面⇒【要】提出!$D$18,'R1.5.1現在の団体'!$D$2:$D$48,0),ROW($A43:$D43)+1)),"")</f>
        <v/>
      </c>
    </row>
    <row r="45" spans="1:4">
      <c r="C45" s="11" t="str">
        <f>IFERROR(IF(INDEX('R1.5.1現在の団体'!$D$2:$GA$48,MATCH(「集計調査票」入力画面⇒【要】提出!$D$18,'R1.5.1現在の団体'!$D$2:$D$48,0),ROW($A44:$D44)+1)=0,"",INDEX('R1.5.1現在の団体'!$D$2:$GA$48,MATCH(「集計調査票」入力画面⇒【要】提出!$D$18,'R1.5.1現在の団体'!$D$2:$D$48,0),ROW($A44:$D44)+1)),"")</f>
        <v/>
      </c>
    </row>
    <row r="46" spans="1:4">
      <c r="C46" s="11" t="str">
        <f>IFERROR(IF(INDEX('R1.5.1現在の団体'!$D$2:$GA$48,MATCH(「集計調査票」入力画面⇒【要】提出!$D$18,'R1.5.1現在の団体'!$D$2:$D$48,0),ROW($A45:$D45)+1)=0,"",INDEX('R1.5.1現在の団体'!$D$2:$GA$48,MATCH(「集計調査票」入力画面⇒【要】提出!$D$18,'R1.5.1現在の団体'!$D$2:$D$48,0),ROW($A45:$D45)+1)),"")</f>
        <v/>
      </c>
    </row>
    <row r="47" spans="1:4">
      <c r="C47" s="11" t="str">
        <f>IFERROR(IF(INDEX('R1.5.1現在の団体'!$D$2:$GA$48,MATCH(「集計調査票」入力画面⇒【要】提出!$D$18,'R1.5.1現在の団体'!$D$2:$D$48,0),ROW($A46:$D46)+1)=0,"",INDEX('R1.5.1現在の団体'!$D$2:$GA$48,MATCH(「集計調査票」入力画面⇒【要】提出!$D$18,'R1.5.1現在の団体'!$D$2:$D$48,0),ROW($A46:$D46)+1)),"")</f>
        <v/>
      </c>
    </row>
    <row r="48" spans="1:4">
      <c r="C48" s="11" t="str">
        <f>IFERROR(IF(INDEX('R1.5.1現在の団体'!$D$2:$GA$48,MATCH(「集計調査票」入力画面⇒【要】提出!$D$18,'R1.5.1現在の団体'!$D$2:$D$48,0),ROW($A47:$D47)+1)=0,"",INDEX('R1.5.1現在の団体'!$D$2:$GA$48,MATCH(「集計調査票」入力画面⇒【要】提出!$D$18,'R1.5.1現在の団体'!$D$2:$D$48,0),ROW($A47:$D47)+1)),"")</f>
        <v/>
      </c>
    </row>
    <row r="49" spans="3:3">
      <c r="C49" s="11" t="str">
        <f>IFERROR(IF(INDEX('R1.5.1現在の団体'!$D$2:$GA$48,MATCH(「集計調査票」入力画面⇒【要】提出!$D$18,'R1.5.1現在の団体'!$D$2:$D$48,0),ROW($A48:$D48)+1)=0,"",INDEX('R1.5.1現在の団体'!$D$2:$GA$48,MATCH(「集計調査票」入力画面⇒【要】提出!$D$18,'R1.5.1現在の団体'!$D$2:$D$48,0),ROW($A48:$D48)+1)),"")</f>
        <v/>
      </c>
    </row>
    <row r="50" spans="3:3">
      <c r="C50" s="11" t="str">
        <f>IFERROR(IF(INDEX('R1.5.1現在の団体'!$D$2:$GA$48,MATCH(「集計調査票」入力画面⇒【要】提出!$D$18,'R1.5.1現在の団体'!$D$2:$D$48,0),ROW($A49:$D49)+1)=0,"",INDEX('R1.5.1現在の団体'!$D$2:$GA$48,MATCH(「集計調査票」入力画面⇒【要】提出!$D$18,'R1.5.1現在の団体'!$D$2:$D$48,0),ROW($A49:$D49)+1)),"")</f>
        <v/>
      </c>
    </row>
    <row r="51" spans="3:3">
      <c r="C51" s="11" t="str">
        <f>IFERROR(IF(INDEX('R1.5.1現在の団体'!$D$2:$GA$48,MATCH(「集計調査票」入力画面⇒【要】提出!$D$18,'R1.5.1現在の団体'!$D$2:$D$48,0),ROW($A50:$D50)+1)=0,"",INDEX('R1.5.1現在の団体'!$D$2:$GA$48,MATCH(「集計調査票」入力画面⇒【要】提出!$D$18,'R1.5.1現在の団体'!$D$2:$D$48,0),ROW($A50:$D50)+1)),"")</f>
        <v/>
      </c>
    </row>
    <row r="52" spans="3:3">
      <c r="C52" s="11" t="str">
        <f>IFERROR(IF(INDEX('R1.5.1現在の団体'!$D$2:$GA$48,MATCH(「集計調査票」入力画面⇒【要】提出!$D$18,'R1.5.1現在の団体'!$D$2:$D$48,0),ROW($A51:$D51)+1)=0,"",INDEX('R1.5.1現在の団体'!$D$2:$GA$48,MATCH(「集計調査票」入力画面⇒【要】提出!$D$18,'R1.5.1現在の団体'!$D$2:$D$48,0),ROW($A51:$D51)+1)),"")</f>
        <v/>
      </c>
    </row>
    <row r="53" spans="3:3">
      <c r="C53" s="11" t="str">
        <f>IFERROR(IF(INDEX('R1.5.1現在の団体'!$D$2:$GA$48,MATCH(「集計調査票」入力画面⇒【要】提出!$D$18,'R1.5.1現在の団体'!$D$2:$D$48,0),ROW($A52:$D52)+1)=0,"",INDEX('R1.5.1現在の団体'!$D$2:$GA$48,MATCH(「集計調査票」入力画面⇒【要】提出!$D$18,'R1.5.1現在の団体'!$D$2:$D$48,0),ROW($A52:$D52)+1)),"")</f>
        <v/>
      </c>
    </row>
    <row r="54" spans="3:3">
      <c r="C54" s="11" t="str">
        <f>IFERROR(IF(INDEX('R1.5.1現在の団体'!$D$2:$GA$48,MATCH(「集計調査票」入力画面⇒【要】提出!$D$18,'R1.5.1現在の団体'!$D$2:$D$48,0),ROW($A53:$D53)+1)=0,"",INDEX('R1.5.1現在の団体'!$D$2:$GA$48,MATCH(「集計調査票」入力画面⇒【要】提出!$D$18,'R1.5.1現在の団体'!$D$2:$D$48,0),ROW($A53:$D53)+1)),"")</f>
        <v/>
      </c>
    </row>
    <row r="55" spans="3:3">
      <c r="C55" s="11" t="str">
        <f>IFERROR(IF(INDEX('R1.5.1現在の団体'!$D$2:$GA$48,MATCH(「集計調査票」入力画面⇒【要】提出!$D$18,'R1.5.1現在の団体'!$D$2:$D$48,0),ROW($A54:$D54)+1)=0,"",INDEX('R1.5.1現在の団体'!$D$2:$GA$48,MATCH(「集計調査票」入力画面⇒【要】提出!$D$18,'R1.5.1現在の団体'!$D$2:$D$48,0),ROW($A54:$D54)+1)),"")</f>
        <v/>
      </c>
    </row>
    <row r="56" spans="3:3">
      <c r="C56" s="11" t="str">
        <f>IFERROR(IF(INDEX('R1.5.1現在の団体'!$D$2:$GA$48,MATCH(「集計調査票」入力画面⇒【要】提出!$D$18,'R1.5.1現在の団体'!$D$2:$D$48,0),ROW($A55:$D55)+1)=0,"",INDEX('R1.5.1現在の団体'!$D$2:$GA$48,MATCH(「集計調査票」入力画面⇒【要】提出!$D$18,'R1.5.1現在の団体'!$D$2:$D$48,0),ROW($A55:$D55)+1)),"")</f>
        <v/>
      </c>
    </row>
    <row r="57" spans="3:3">
      <c r="C57" s="11" t="str">
        <f>IFERROR(IF(INDEX('R1.5.1現在の団体'!$D$2:$GA$48,MATCH(「集計調査票」入力画面⇒【要】提出!$D$18,'R1.5.1現在の団体'!$D$2:$D$48,0),ROW($A56:$D56)+1)=0,"",INDEX('R1.5.1現在の団体'!$D$2:$GA$48,MATCH(「集計調査票」入力画面⇒【要】提出!$D$18,'R1.5.1現在の団体'!$D$2:$D$48,0),ROW($A56:$D56)+1)),"")</f>
        <v/>
      </c>
    </row>
    <row r="58" spans="3:3">
      <c r="C58" s="11" t="str">
        <f>IFERROR(IF(INDEX('R1.5.1現在の団体'!$D$2:$GA$48,MATCH(「集計調査票」入力画面⇒【要】提出!$D$18,'R1.5.1現在の団体'!$D$2:$D$48,0),ROW($A57:$D57)+1)=0,"",INDEX('R1.5.1現在の団体'!$D$2:$GA$48,MATCH(「集計調査票」入力画面⇒【要】提出!$D$18,'R1.5.1現在の団体'!$D$2:$D$48,0),ROW($A57:$D57)+1)),"")</f>
        <v/>
      </c>
    </row>
    <row r="59" spans="3:3">
      <c r="C59" s="11" t="str">
        <f>IFERROR(IF(INDEX('R1.5.1現在の団体'!$D$2:$GA$48,MATCH(「集計調査票」入力画面⇒【要】提出!$D$18,'R1.5.1現在の団体'!$D$2:$D$48,0),ROW($A58:$D58)+1)=0,"",INDEX('R1.5.1現在の団体'!$D$2:$GA$48,MATCH(「集計調査票」入力画面⇒【要】提出!$D$18,'R1.5.1現在の団体'!$D$2:$D$48,0),ROW($A58:$D58)+1)),"")</f>
        <v/>
      </c>
    </row>
    <row r="60" spans="3:3">
      <c r="C60" s="11" t="str">
        <f>IFERROR(IF(INDEX('R1.5.1現在の団体'!$D$2:$GA$48,MATCH(「集計調査票」入力画面⇒【要】提出!$D$18,'R1.5.1現在の団体'!$D$2:$D$48,0),ROW($A59:$D59)+1)=0,"",INDEX('R1.5.1現在の団体'!$D$2:$GA$48,MATCH(「集計調査票」入力画面⇒【要】提出!$D$18,'R1.5.1現在の団体'!$D$2:$D$48,0),ROW($A59:$D59)+1)),"")</f>
        <v/>
      </c>
    </row>
    <row r="61" spans="3:3">
      <c r="C61" s="11" t="str">
        <f>IFERROR(IF(INDEX('R1.5.1現在の団体'!$D$2:$GA$48,MATCH(「集計調査票」入力画面⇒【要】提出!$D$18,'R1.5.1現在の団体'!$D$2:$D$48,0),ROW($A60:$D60)+1)=0,"",INDEX('R1.5.1現在の団体'!$D$2:$GA$48,MATCH(「集計調査票」入力画面⇒【要】提出!$D$18,'R1.5.1現在の団体'!$D$2:$D$48,0),ROW($A60:$D60)+1)),"")</f>
        <v/>
      </c>
    </row>
    <row r="62" spans="3:3">
      <c r="C62" s="11" t="str">
        <f>IFERROR(IF(INDEX('R1.5.1現在の団体'!$D$2:$GA$48,MATCH(「集計調査票」入力画面⇒【要】提出!$D$18,'R1.5.1現在の団体'!$D$2:$D$48,0),ROW($A61:$D61)+1)=0,"",INDEX('R1.5.1現在の団体'!$D$2:$GA$48,MATCH(「集計調査票」入力画面⇒【要】提出!$D$18,'R1.5.1現在の団体'!$D$2:$D$48,0),ROW($A61:$D61)+1)),"")</f>
        <v/>
      </c>
    </row>
    <row r="63" spans="3:3">
      <c r="C63" s="11" t="str">
        <f>IFERROR(IF(INDEX('R1.5.1現在の団体'!$D$2:$GA$48,MATCH(「集計調査票」入力画面⇒【要】提出!$D$18,'R1.5.1現在の団体'!$D$2:$D$48,0),ROW($A62:$D62)+1)=0,"",INDEX('R1.5.1現在の団体'!$D$2:$GA$48,MATCH(「集計調査票」入力画面⇒【要】提出!$D$18,'R1.5.1現在の団体'!$D$2:$D$48,0),ROW($A62:$D62)+1)),"")</f>
        <v/>
      </c>
    </row>
    <row r="64" spans="3:3">
      <c r="C64" s="11" t="str">
        <f>IFERROR(IF(INDEX('R1.5.1現在の団体'!$D$2:$GA$48,MATCH(「集計調査票」入力画面⇒【要】提出!$D$18,'R1.5.1現在の団体'!$D$2:$D$48,0),ROW($A63:$D63)+1)=0,"",INDEX('R1.5.1現在の団体'!$D$2:$GA$48,MATCH(「集計調査票」入力画面⇒【要】提出!$D$18,'R1.5.1現在の団体'!$D$2:$D$48,0),ROW($A63:$D63)+1)),"")</f>
        <v/>
      </c>
    </row>
    <row r="65" spans="3:3">
      <c r="C65" s="11" t="str">
        <f>IFERROR(IF(INDEX('R1.5.1現在の団体'!$D$2:$GA$48,MATCH(「集計調査票」入力画面⇒【要】提出!$D$18,'R1.5.1現在の団体'!$D$2:$D$48,0),ROW($A64:$D64)+1)=0,"",INDEX('R1.5.1現在の団体'!$D$2:$GA$48,MATCH(「集計調査票」入力画面⇒【要】提出!$D$18,'R1.5.1現在の団体'!$D$2:$D$48,0),ROW($A64:$D64)+1)),"")</f>
        <v/>
      </c>
    </row>
    <row r="66" spans="3:3">
      <c r="C66" s="11" t="str">
        <f>IFERROR(IF(INDEX('R1.5.1現在の団体'!$D$2:$GA$48,MATCH(「集計調査票」入力画面⇒【要】提出!$D$18,'R1.5.1現在の団体'!$D$2:$D$48,0),ROW($A65:$D65)+1)=0,"",INDEX('R1.5.1現在の団体'!$D$2:$GA$48,MATCH(「集計調査票」入力画面⇒【要】提出!$D$18,'R1.5.1現在の団体'!$D$2:$D$48,0),ROW($A65:$D65)+1)),"")</f>
        <v/>
      </c>
    </row>
    <row r="67" spans="3:3">
      <c r="C67" s="11" t="str">
        <f>IFERROR(IF(INDEX('R1.5.1現在の団体'!$D$2:$GA$48,MATCH(「集計調査票」入力画面⇒【要】提出!$D$18,'R1.5.1現在の団体'!$D$2:$D$48,0),ROW($A66:$D66)+1)=0,"",INDEX('R1.5.1現在の団体'!$D$2:$GA$48,MATCH(「集計調査票」入力画面⇒【要】提出!$D$18,'R1.5.1現在の団体'!$D$2:$D$48,0),ROW($A66:$D66)+1)),"")</f>
        <v/>
      </c>
    </row>
    <row r="68" spans="3:3">
      <c r="C68" s="11" t="str">
        <f>IFERROR(IF(INDEX('R1.5.1現在の団体'!$D$2:$GA$48,MATCH(「集計調査票」入力画面⇒【要】提出!$D$18,'R1.5.1現在の団体'!$D$2:$D$48,0),ROW($A67:$D67)+1)=0,"",INDEX('R1.5.1現在の団体'!$D$2:$GA$48,MATCH(「集計調査票」入力画面⇒【要】提出!$D$18,'R1.5.1現在の団体'!$D$2:$D$48,0),ROW($A67:$D67)+1)),"")</f>
        <v/>
      </c>
    </row>
    <row r="69" spans="3:3">
      <c r="C69" s="11" t="str">
        <f>IFERROR(IF(INDEX('R1.5.1現在の団体'!$D$2:$GA$48,MATCH(「集計調査票」入力画面⇒【要】提出!$D$18,'R1.5.1現在の団体'!$D$2:$D$48,0),ROW($A68:$D68)+1)=0,"",INDEX('R1.5.1現在の団体'!$D$2:$GA$48,MATCH(「集計調査票」入力画面⇒【要】提出!$D$18,'R1.5.1現在の団体'!$D$2:$D$48,0),ROW($A68:$D68)+1)),"")</f>
        <v/>
      </c>
    </row>
    <row r="70" spans="3:3">
      <c r="C70" s="11" t="str">
        <f>IFERROR(IF(INDEX('R1.5.1現在の団体'!$D$2:$GA$48,MATCH(「集計調査票」入力画面⇒【要】提出!$D$18,'R1.5.1現在の団体'!$D$2:$D$48,0),ROW($A69:$D69)+1)=0,"",INDEX('R1.5.1現在の団体'!$D$2:$GA$48,MATCH(「集計調査票」入力画面⇒【要】提出!$D$18,'R1.5.1現在の団体'!$D$2:$D$48,0),ROW($A69:$D69)+1)),"")</f>
        <v/>
      </c>
    </row>
    <row r="71" spans="3:3">
      <c r="C71" s="11" t="str">
        <f>IFERROR(IF(INDEX('R1.5.1現在の団体'!$D$2:$GA$48,MATCH(「集計調査票」入力画面⇒【要】提出!$D$18,'R1.5.1現在の団体'!$D$2:$D$48,0),ROW($A70:$D70)+1)=0,"",INDEX('R1.5.1現在の団体'!$D$2:$GA$48,MATCH(「集計調査票」入力画面⇒【要】提出!$D$18,'R1.5.1現在の団体'!$D$2:$D$48,0),ROW($A70:$D70)+1)),"")</f>
        <v/>
      </c>
    </row>
    <row r="72" spans="3:3">
      <c r="C72" s="11" t="str">
        <f>IFERROR(IF(INDEX('R1.5.1現在の団体'!$D$2:$GA$48,MATCH(「集計調査票」入力画面⇒【要】提出!$D$18,'R1.5.1現在の団体'!$D$2:$D$48,0),ROW($A71:$D71)+1)=0,"",INDEX('R1.5.1現在の団体'!$D$2:$GA$48,MATCH(「集計調査票」入力画面⇒【要】提出!$D$18,'R1.5.1現在の団体'!$D$2:$D$48,0),ROW($A71:$D71)+1)),"")</f>
        <v/>
      </c>
    </row>
    <row r="73" spans="3:3">
      <c r="C73" s="11" t="str">
        <f>IFERROR(IF(INDEX('R1.5.1現在の団体'!$D$2:$GA$48,MATCH(「集計調査票」入力画面⇒【要】提出!$D$18,'R1.5.1現在の団体'!$D$2:$D$48,0),ROW($A72:$D72)+1)=0,"",INDEX('R1.5.1現在の団体'!$D$2:$GA$48,MATCH(「集計調査票」入力画面⇒【要】提出!$D$18,'R1.5.1現在の団体'!$D$2:$D$48,0),ROW($A72:$D72)+1)),"")</f>
        <v/>
      </c>
    </row>
    <row r="74" spans="3:3">
      <c r="C74" s="11" t="str">
        <f>IFERROR(IF(INDEX('R1.5.1現在の団体'!$D$2:$GA$48,MATCH(「集計調査票」入力画面⇒【要】提出!$D$18,'R1.5.1現在の団体'!$D$2:$D$48,0),ROW($A73:$D73)+1)=0,"",INDEX('R1.5.1現在の団体'!$D$2:$GA$48,MATCH(「集計調査票」入力画面⇒【要】提出!$D$18,'R1.5.1現在の団体'!$D$2:$D$48,0),ROW($A73:$D73)+1)),"")</f>
        <v/>
      </c>
    </row>
    <row r="75" spans="3:3">
      <c r="C75" s="11" t="str">
        <f>IFERROR(IF(INDEX('R1.5.1現在の団体'!$D$2:$GA$48,MATCH(「集計調査票」入力画面⇒【要】提出!$D$18,'R1.5.1現在の団体'!$D$2:$D$48,0),ROW($A74:$D74)+1)=0,"",INDEX('R1.5.1現在の団体'!$D$2:$GA$48,MATCH(「集計調査票」入力画面⇒【要】提出!$D$18,'R1.5.1現在の団体'!$D$2:$D$48,0),ROW($A74:$D74)+1)),"")</f>
        <v/>
      </c>
    </row>
    <row r="76" spans="3:3">
      <c r="C76" s="11" t="str">
        <f>IFERROR(IF(INDEX('R1.5.1現在の団体'!$D$2:$GA$48,MATCH(「集計調査票」入力画面⇒【要】提出!$D$18,'R1.5.1現在の団体'!$D$2:$D$48,0),ROW($A75:$D75)+1)=0,"",INDEX('R1.5.1現在の団体'!$D$2:$GA$48,MATCH(「集計調査票」入力画面⇒【要】提出!$D$18,'R1.5.1現在の団体'!$D$2:$D$48,0),ROW($A75:$D75)+1)),"")</f>
        <v/>
      </c>
    </row>
    <row r="77" spans="3:3">
      <c r="C77" s="11" t="str">
        <f>IFERROR(IF(INDEX('R1.5.1現在の団体'!$D$2:$GA$48,MATCH(「集計調査票」入力画面⇒【要】提出!$D$18,'R1.5.1現在の団体'!$D$2:$D$48,0),ROW($A76:$D76)+1)=0,"",INDEX('R1.5.1現在の団体'!$D$2:$GA$48,MATCH(「集計調査票」入力画面⇒【要】提出!$D$18,'R1.5.1現在の団体'!$D$2:$D$48,0),ROW($A76:$D76)+1)),"")</f>
        <v/>
      </c>
    </row>
    <row r="78" spans="3:3">
      <c r="C78" s="11" t="str">
        <f>IFERROR(IF(INDEX('R1.5.1現在の団体'!$D$2:$GA$48,MATCH(「集計調査票」入力画面⇒【要】提出!$D$18,'R1.5.1現在の団体'!$D$2:$D$48,0),ROW($A77:$D77)+1)=0,"",INDEX('R1.5.1現在の団体'!$D$2:$GA$48,MATCH(「集計調査票」入力画面⇒【要】提出!$D$18,'R1.5.1現在の団体'!$D$2:$D$48,0),ROW($A77:$D77)+1)),"")</f>
        <v/>
      </c>
    </row>
    <row r="79" spans="3:3">
      <c r="C79" s="11" t="str">
        <f>IFERROR(IF(INDEX('R1.5.1現在の団体'!$D$2:$GA$48,MATCH(「集計調査票」入力画面⇒【要】提出!$D$18,'R1.5.1現在の団体'!$D$2:$D$48,0),ROW($A78:$D78)+1)=0,"",INDEX('R1.5.1現在の団体'!$D$2:$GA$48,MATCH(「集計調査票」入力画面⇒【要】提出!$D$18,'R1.5.1現在の団体'!$D$2:$D$48,0),ROW($A78:$D78)+1)),"")</f>
        <v/>
      </c>
    </row>
    <row r="80" spans="3:3">
      <c r="C80" s="11" t="str">
        <f>IFERROR(IF(INDEX('R1.5.1現在の団体'!$D$2:$GA$48,MATCH(「集計調査票」入力画面⇒【要】提出!$D$18,'R1.5.1現在の団体'!$D$2:$D$48,0),ROW($A79:$D79)+1)=0,"",INDEX('R1.5.1現在の団体'!$D$2:$GA$48,MATCH(「集計調査票」入力画面⇒【要】提出!$D$18,'R1.5.1現在の団体'!$D$2:$D$48,0),ROW($A79:$D79)+1)),"")</f>
        <v/>
      </c>
    </row>
    <row r="81" spans="3:3">
      <c r="C81" s="11" t="str">
        <f>IFERROR(IF(INDEX('R1.5.1現在の団体'!$D$2:$GA$48,MATCH(「集計調査票」入力画面⇒【要】提出!$D$18,'R1.5.1現在の団体'!$D$2:$D$48,0),ROW($A80:$D80)+1)=0,"",INDEX('R1.5.1現在の団体'!$D$2:$GA$48,MATCH(「集計調査票」入力画面⇒【要】提出!$D$18,'R1.5.1現在の団体'!$D$2:$D$48,0),ROW($A80:$D80)+1)),"")</f>
        <v/>
      </c>
    </row>
    <row r="82" spans="3:3">
      <c r="C82" s="11" t="str">
        <f>IFERROR(IF(INDEX('R1.5.1現在の団体'!$D$2:$GA$48,MATCH(「集計調査票」入力画面⇒【要】提出!$D$18,'R1.5.1現在の団体'!$D$2:$D$48,0),ROW($A81:$D81)+1)=0,"",INDEX('R1.5.1現在の団体'!$D$2:$GA$48,MATCH(「集計調査票」入力画面⇒【要】提出!$D$18,'R1.5.1現在の団体'!$D$2:$D$48,0),ROW($A81:$D81)+1)),"")</f>
        <v/>
      </c>
    </row>
    <row r="83" spans="3:3">
      <c r="C83" s="11" t="str">
        <f>IFERROR(IF(INDEX('R1.5.1現在の団体'!$D$2:$GA$48,MATCH(「集計調査票」入力画面⇒【要】提出!$D$18,'R1.5.1現在の団体'!$D$2:$D$48,0),ROW($A82:$D82)+1)=0,"",INDEX('R1.5.1現在の団体'!$D$2:$GA$48,MATCH(「集計調査票」入力画面⇒【要】提出!$D$18,'R1.5.1現在の団体'!$D$2:$D$48,0),ROW($A82:$D82)+1)),"")</f>
        <v/>
      </c>
    </row>
    <row r="84" spans="3:3">
      <c r="C84" s="11" t="str">
        <f>IFERROR(IF(INDEX('R1.5.1現在の団体'!$D$2:$GA$48,MATCH(「集計調査票」入力画面⇒【要】提出!$D$18,'R1.5.1現在の団体'!$D$2:$D$48,0),ROW($A83:$D83)+1)=0,"",INDEX('R1.5.1現在の団体'!$D$2:$GA$48,MATCH(「集計調査票」入力画面⇒【要】提出!$D$18,'R1.5.1現在の団体'!$D$2:$D$48,0),ROW($A83:$D83)+1)),"")</f>
        <v/>
      </c>
    </row>
    <row r="85" spans="3:3">
      <c r="C85" s="11" t="str">
        <f>IFERROR(IF(INDEX('R1.5.1現在の団体'!$D$2:$GA$48,MATCH(「集計調査票」入力画面⇒【要】提出!$D$18,'R1.5.1現在の団体'!$D$2:$D$48,0),ROW($A84:$D84)+1)=0,"",INDEX('R1.5.1現在の団体'!$D$2:$GA$48,MATCH(「集計調査票」入力画面⇒【要】提出!$D$18,'R1.5.1現在の団体'!$D$2:$D$48,0),ROW($A84:$D84)+1)),"")</f>
        <v/>
      </c>
    </row>
    <row r="86" spans="3:3">
      <c r="C86" s="11" t="str">
        <f>IFERROR(IF(INDEX('R1.5.1現在の団体'!$D$2:$GA$48,MATCH(「集計調査票」入力画面⇒【要】提出!$D$18,'R1.5.1現在の団体'!$D$2:$D$48,0),ROW($A85:$D85)+1)=0,"",INDEX('R1.5.1現在の団体'!$D$2:$GA$48,MATCH(「集計調査票」入力画面⇒【要】提出!$D$18,'R1.5.1現在の団体'!$D$2:$D$48,0),ROW($A85:$D85)+1)),"")</f>
        <v/>
      </c>
    </row>
    <row r="87" spans="3:3">
      <c r="C87" s="11" t="str">
        <f>IFERROR(IF(INDEX('R1.5.1現在の団体'!$D$2:$GA$48,MATCH(「集計調査票」入力画面⇒【要】提出!$D$18,'R1.5.1現在の団体'!$D$2:$D$48,0),ROW($A86:$D86)+1)=0,"",INDEX('R1.5.1現在の団体'!$D$2:$GA$48,MATCH(「集計調査票」入力画面⇒【要】提出!$D$18,'R1.5.1現在の団体'!$D$2:$D$48,0),ROW($A86:$D86)+1)),"")</f>
        <v/>
      </c>
    </row>
    <row r="88" spans="3:3">
      <c r="C88" s="11" t="str">
        <f>IFERROR(IF(INDEX('R1.5.1現在の団体'!$D$2:$GA$48,MATCH(「集計調査票」入力画面⇒【要】提出!$D$18,'R1.5.1現在の団体'!$D$2:$D$48,0),ROW($A87:$D87)+1)=0,"",INDEX('R1.5.1現在の団体'!$D$2:$GA$48,MATCH(「集計調査票」入力画面⇒【要】提出!$D$18,'R1.5.1現在の団体'!$D$2:$D$48,0),ROW($A87:$D87)+1)),"")</f>
        <v/>
      </c>
    </row>
    <row r="89" spans="3:3">
      <c r="C89" s="11" t="str">
        <f>IFERROR(IF(INDEX('R1.5.1現在の団体'!$D$2:$GA$48,MATCH(「集計調査票」入力画面⇒【要】提出!$D$18,'R1.5.1現在の団体'!$D$2:$D$48,0),ROW($A88:$D88)+1)=0,"",INDEX('R1.5.1現在の団体'!$D$2:$GA$48,MATCH(「集計調査票」入力画面⇒【要】提出!$D$18,'R1.5.1現在の団体'!$D$2:$D$48,0),ROW($A88:$D88)+1)),"")</f>
        <v/>
      </c>
    </row>
    <row r="90" spans="3:3">
      <c r="C90" s="11" t="str">
        <f>IFERROR(IF(INDEX('R1.5.1現在の団体'!$D$2:$GA$48,MATCH(「集計調査票」入力画面⇒【要】提出!$D$18,'R1.5.1現在の団体'!$D$2:$D$48,0),ROW($A89:$D89)+1)=0,"",INDEX('R1.5.1現在の団体'!$D$2:$GA$48,MATCH(「集計調査票」入力画面⇒【要】提出!$D$18,'R1.5.1現在の団体'!$D$2:$D$48,0),ROW($A89:$D89)+1)),"")</f>
        <v/>
      </c>
    </row>
    <row r="91" spans="3:3">
      <c r="C91" s="11" t="str">
        <f>IFERROR(IF(INDEX('R1.5.1現在の団体'!$D$2:$GA$48,MATCH(「集計調査票」入力画面⇒【要】提出!$D$18,'R1.5.1現在の団体'!$D$2:$D$48,0),ROW($A90:$D90)+1)=0,"",INDEX('R1.5.1現在の団体'!$D$2:$GA$48,MATCH(「集計調査票」入力画面⇒【要】提出!$D$18,'R1.5.1現在の団体'!$D$2:$D$48,0),ROW($A90:$D90)+1)),"")</f>
        <v/>
      </c>
    </row>
    <row r="92" spans="3:3">
      <c r="C92" s="11" t="str">
        <f>IFERROR(IF(INDEX('R1.5.1現在の団体'!$D$2:$GA$48,MATCH(「集計調査票」入力画面⇒【要】提出!$D$18,'R1.5.1現在の団体'!$D$2:$D$48,0),ROW($A91:$D91)+1)=0,"",INDEX('R1.5.1現在の団体'!$D$2:$GA$48,MATCH(「集計調査票」入力画面⇒【要】提出!$D$18,'R1.5.1現在の団体'!$D$2:$D$48,0),ROW($A91:$D91)+1)),"")</f>
        <v/>
      </c>
    </row>
    <row r="93" spans="3:3">
      <c r="C93" s="11" t="str">
        <f>IFERROR(IF(INDEX('R1.5.1現在の団体'!$D$2:$GA$48,MATCH(「集計調査票」入力画面⇒【要】提出!$D$18,'R1.5.1現在の団体'!$D$2:$D$48,0),ROW($A92:$D92)+1)=0,"",INDEX('R1.5.1現在の団体'!$D$2:$GA$48,MATCH(「集計調査票」入力画面⇒【要】提出!$D$18,'R1.5.1現在の団体'!$D$2:$D$48,0),ROW($A92:$D92)+1)),"")</f>
        <v/>
      </c>
    </row>
    <row r="94" spans="3:3">
      <c r="C94" s="11" t="str">
        <f>IFERROR(IF(INDEX('R1.5.1現在の団体'!$D$2:$GA$48,MATCH(「集計調査票」入力画面⇒【要】提出!$D$18,'R1.5.1現在の団体'!$D$2:$D$48,0),ROW($A93:$D93)+1)=0,"",INDEX('R1.5.1現在の団体'!$D$2:$GA$48,MATCH(「集計調査票」入力画面⇒【要】提出!$D$18,'R1.5.1現在の団体'!$D$2:$D$48,0),ROW($A93:$D93)+1)),"")</f>
        <v/>
      </c>
    </row>
    <row r="95" spans="3:3">
      <c r="C95" s="11" t="str">
        <f>IFERROR(IF(INDEX('R1.5.1現在の団体'!$D$2:$GA$48,MATCH(「集計調査票」入力画面⇒【要】提出!$D$18,'R1.5.1現在の団体'!$D$2:$D$48,0),ROW($A94:$D94)+1)=0,"",INDEX('R1.5.1現在の団体'!$D$2:$GA$48,MATCH(「集計調査票」入力画面⇒【要】提出!$D$18,'R1.5.1現在の団体'!$D$2:$D$48,0),ROW($A94:$D94)+1)),"")</f>
        <v/>
      </c>
    </row>
    <row r="96" spans="3:3">
      <c r="C96" s="11" t="str">
        <f>IFERROR(IF(INDEX('R1.5.1現在の団体'!$D$2:$GA$48,MATCH(「集計調査票」入力画面⇒【要】提出!$D$18,'R1.5.1現在の団体'!$D$2:$D$48,0),ROW($A95:$D95)+1)=0,"",INDEX('R1.5.1現在の団体'!$D$2:$GA$48,MATCH(「集計調査票」入力画面⇒【要】提出!$D$18,'R1.5.1現在の団体'!$D$2:$D$48,0),ROW($A95:$D95)+1)),"")</f>
        <v/>
      </c>
    </row>
    <row r="97" spans="3:3">
      <c r="C97" s="11" t="str">
        <f>IFERROR(IF(INDEX('R1.5.1現在の団体'!$D$2:$GA$48,MATCH(「集計調査票」入力画面⇒【要】提出!$D$18,'R1.5.1現在の団体'!$D$2:$D$48,0),ROW($A96:$D96)+1)=0,"",INDEX('R1.5.1現在の団体'!$D$2:$GA$48,MATCH(「集計調査票」入力画面⇒【要】提出!$D$18,'R1.5.1現在の団体'!$D$2:$D$48,0),ROW($A96:$D96)+1)),"")</f>
        <v/>
      </c>
    </row>
    <row r="98" spans="3:3">
      <c r="C98" s="11" t="str">
        <f>IFERROR(IF(INDEX('R1.5.1現在の団体'!$D$2:$GA$48,MATCH(「集計調査票」入力画面⇒【要】提出!$D$18,'R1.5.1現在の団体'!$D$2:$D$48,0),ROW($A97:$D97)+1)=0,"",INDEX('R1.5.1現在の団体'!$D$2:$GA$48,MATCH(「集計調査票」入力画面⇒【要】提出!$D$18,'R1.5.1現在の団体'!$D$2:$D$48,0),ROW($A97:$D97)+1)),"")</f>
        <v/>
      </c>
    </row>
    <row r="99" spans="3:3">
      <c r="C99" s="11" t="str">
        <f>IFERROR(IF(INDEX('R1.5.1現在の団体'!$D$2:$GA$48,MATCH(「集計調査票」入力画面⇒【要】提出!$D$18,'R1.5.1現在の団体'!$D$2:$D$48,0),ROW($A98:$D98)+1)=0,"",INDEX('R1.5.1現在の団体'!$D$2:$GA$48,MATCH(「集計調査票」入力画面⇒【要】提出!$D$18,'R1.5.1現在の団体'!$D$2:$D$48,0),ROW($A98:$D98)+1)),"")</f>
        <v/>
      </c>
    </row>
    <row r="100" spans="3:3">
      <c r="C100" s="11" t="str">
        <f>IFERROR(IF(INDEX('R1.5.1現在の団体'!$D$2:$GA$48,MATCH(「集計調査票」入力画面⇒【要】提出!$D$18,'R1.5.1現在の団体'!$D$2:$D$48,0),ROW($A99:$D99)+1)=0,"",INDEX('R1.5.1現在の団体'!$D$2:$GA$48,MATCH(「集計調査票」入力画面⇒【要】提出!$D$18,'R1.5.1現在の団体'!$D$2:$D$48,0),ROW($A99:$D99)+1)),"")</f>
        <v/>
      </c>
    </row>
    <row r="101" spans="3:3">
      <c r="C101" s="11" t="str">
        <f>IFERROR(IF(INDEX('R1.5.1現在の団体'!$D$2:$GA$48,MATCH(「集計調査票」入力画面⇒【要】提出!$D$18,'R1.5.1現在の団体'!$D$2:$D$48,0),ROW($A100:$D100)+1)=0,"",INDEX('R1.5.1現在の団体'!$D$2:$GA$48,MATCH(「集計調査票」入力画面⇒【要】提出!$D$18,'R1.5.1現在の団体'!$D$2:$D$48,0),ROW($A100:$D100)+1)),"")</f>
        <v/>
      </c>
    </row>
    <row r="102" spans="3:3">
      <c r="C102" s="11" t="str">
        <f>IFERROR(IF(INDEX('R1.5.1現在の団体'!$D$2:$GA$48,MATCH(「集計調査票」入力画面⇒【要】提出!$D$18,'R1.5.1現在の団体'!$D$2:$D$48,0),ROW($A101:$D101)+1)=0,"",INDEX('R1.5.1現在の団体'!$D$2:$GA$48,MATCH(「集計調査票」入力画面⇒【要】提出!$D$18,'R1.5.1現在の団体'!$D$2:$D$48,0),ROW($A101:$D101)+1)),"")</f>
        <v/>
      </c>
    </row>
    <row r="103" spans="3:3">
      <c r="C103" s="11" t="str">
        <f>IFERROR(IF(INDEX('R1.5.1現在の団体'!$D$2:$GA$48,MATCH(「集計調査票」入力画面⇒【要】提出!$D$18,'R1.5.1現在の団体'!$D$2:$D$48,0),ROW($A102:$D102)+1)=0,"",INDEX('R1.5.1現在の団体'!$D$2:$GA$48,MATCH(「集計調査票」入力画面⇒【要】提出!$D$18,'R1.5.1現在の団体'!$D$2:$D$48,0),ROW($A102:$D102)+1)),"")</f>
        <v/>
      </c>
    </row>
    <row r="104" spans="3:3">
      <c r="C104" s="11" t="str">
        <f>IFERROR(IF(INDEX('R1.5.1現在の団体'!$D$2:$GA$48,MATCH(「集計調査票」入力画面⇒【要】提出!$D$18,'R1.5.1現在の団体'!$D$2:$D$48,0),ROW($A103:$D103)+1)=0,"",INDEX('R1.5.1現在の団体'!$D$2:$GA$48,MATCH(「集計調査票」入力画面⇒【要】提出!$D$18,'R1.5.1現在の団体'!$D$2:$D$48,0),ROW($A103:$D103)+1)),"")</f>
        <v/>
      </c>
    </row>
    <row r="105" spans="3:3">
      <c r="C105" s="11" t="str">
        <f>IFERROR(IF(INDEX('R1.5.1現在の団体'!$D$2:$GA$48,MATCH(「集計調査票」入力画面⇒【要】提出!$D$18,'R1.5.1現在の団体'!$D$2:$D$48,0),ROW($A104:$D104)+1)=0,"",INDEX('R1.5.1現在の団体'!$D$2:$GA$48,MATCH(「集計調査票」入力画面⇒【要】提出!$D$18,'R1.5.1現在の団体'!$D$2:$D$48,0),ROW($A104:$D104)+1)),"")</f>
        <v/>
      </c>
    </row>
    <row r="106" spans="3:3">
      <c r="C106" s="11" t="str">
        <f>IFERROR(IF(INDEX('R1.5.1現在の団体'!$D$2:$GA$48,MATCH(「集計調査票」入力画面⇒【要】提出!$D$18,'R1.5.1現在の団体'!$D$2:$D$48,0),ROW($A105:$D105)+1)=0,"",INDEX('R1.5.1現在の団体'!$D$2:$GA$48,MATCH(「集計調査票」入力画面⇒【要】提出!$D$18,'R1.5.1現在の団体'!$D$2:$D$48,0),ROW($A105:$D105)+1)),"")</f>
        <v/>
      </c>
    </row>
    <row r="107" spans="3:3">
      <c r="C107" s="11" t="str">
        <f>IFERROR(IF(INDEX('R1.5.1現在の団体'!$D$2:$GA$48,MATCH(「集計調査票」入力画面⇒【要】提出!$D$18,'R1.5.1現在の団体'!$D$2:$D$48,0),ROW($A106:$D106)+1)=0,"",INDEX('R1.5.1現在の団体'!$D$2:$GA$48,MATCH(「集計調査票」入力画面⇒【要】提出!$D$18,'R1.5.1現在の団体'!$D$2:$D$48,0),ROW($A106:$D106)+1)),"")</f>
        <v/>
      </c>
    </row>
    <row r="108" spans="3:3">
      <c r="C108" s="11" t="str">
        <f>IFERROR(IF(INDEX('R1.5.1現在の団体'!$D$2:$GA$48,MATCH(「集計調査票」入力画面⇒【要】提出!$D$18,'R1.5.1現在の団体'!$D$2:$D$48,0),ROW($A107:$D107)+1)=0,"",INDEX('R1.5.1現在の団体'!$D$2:$GA$48,MATCH(「集計調査票」入力画面⇒【要】提出!$D$18,'R1.5.1現在の団体'!$D$2:$D$48,0),ROW($A107:$D107)+1)),"")</f>
        <v/>
      </c>
    </row>
    <row r="109" spans="3:3">
      <c r="C109" s="11" t="str">
        <f>IFERROR(IF(INDEX('R1.5.1現在の団体'!$D$2:$GA$48,MATCH(「集計調査票」入力画面⇒【要】提出!$D$18,'R1.5.1現在の団体'!$D$2:$D$48,0),ROW($A108:$D108)+1)=0,"",INDEX('R1.5.1現在の団体'!$D$2:$GA$48,MATCH(「集計調査票」入力画面⇒【要】提出!$D$18,'R1.5.1現在の団体'!$D$2:$D$48,0),ROW($A108:$D108)+1)),"")</f>
        <v/>
      </c>
    </row>
    <row r="110" spans="3:3">
      <c r="C110" s="11" t="str">
        <f>IFERROR(IF(INDEX('R1.5.1現在の団体'!$D$2:$GA$48,MATCH(「集計調査票」入力画面⇒【要】提出!$D$18,'R1.5.1現在の団体'!$D$2:$D$48,0),ROW($A109:$D109)+1)=0,"",INDEX('R1.5.1現在の団体'!$D$2:$GA$48,MATCH(「集計調査票」入力画面⇒【要】提出!$D$18,'R1.5.1現在の団体'!$D$2:$D$48,0),ROW($A109:$D109)+1)),"")</f>
        <v/>
      </c>
    </row>
    <row r="111" spans="3:3">
      <c r="C111" s="11" t="str">
        <f>IFERROR(IF(INDEX('R1.5.1現在の団体'!$D$2:$GA$48,MATCH(「集計調査票」入力画面⇒【要】提出!$D$18,'R1.5.1現在の団体'!$D$2:$D$48,0),ROW($A110:$D110)+1)=0,"",INDEX('R1.5.1現在の団体'!$D$2:$GA$48,MATCH(「集計調査票」入力画面⇒【要】提出!$D$18,'R1.5.1現在の団体'!$D$2:$D$48,0),ROW($A110:$D110)+1)),"")</f>
        <v/>
      </c>
    </row>
    <row r="112" spans="3:3">
      <c r="C112" s="11" t="str">
        <f>IFERROR(IF(INDEX('R1.5.1現在の団体'!$D$2:$GA$48,MATCH(「集計調査票」入力画面⇒【要】提出!$D$18,'R1.5.1現在の団体'!$D$2:$D$48,0),ROW($A111:$D111)+1)=0,"",INDEX('R1.5.1現在の団体'!$D$2:$GA$48,MATCH(「集計調査票」入力画面⇒【要】提出!$D$18,'R1.5.1現在の団体'!$D$2:$D$48,0),ROW($A111:$D111)+1)),"")</f>
        <v/>
      </c>
    </row>
    <row r="113" spans="3:3">
      <c r="C113" s="11" t="str">
        <f>IFERROR(IF(INDEX('R1.5.1現在の団体'!$D$2:$GA$48,MATCH(「集計調査票」入力画面⇒【要】提出!$D$18,'R1.5.1現在の団体'!$D$2:$D$48,0),ROW($A112:$D112)+1)=0,"",INDEX('R1.5.1現在の団体'!$D$2:$GA$48,MATCH(「集計調査票」入力画面⇒【要】提出!$D$18,'R1.5.1現在の団体'!$D$2:$D$48,0),ROW($A112:$D112)+1)),"")</f>
        <v/>
      </c>
    </row>
    <row r="114" spans="3:3">
      <c r="C114" s="11" t="str">
        <f>IFERROR(IF(INDEX('R1.5.1現在の団体'!$D$2:$GA$48,MATCH(「集計調査票」入力画面⇒【要】提出!$D$18,'R1.5.1現在の団体'!$D$2:$D$48,0),ROW($A113:$D113)+1)=0,"",INDEX('R1.5.1現在の団体'!$D$2:$GA$48,MATCH(「集計調査票」入力画面⇒【要】提出!$D$18,'R1.5.1現在の団体'!$D$2:$D$48,0),ROW($A113:$D113)+1)),"")</f>
        <v/>
      </c>
    </row>
    <row r="115" spans="3:3">
      <c r="C115" s="11" t="str">
        <f>IFERROR(IF(INDEX('R1.5.1現在の団体'!$D$2:$GA$48,MATCH(「集計調査票」入力画面⇒【要】提出!$D$18,'R1.5.1現在の団体'!$D$2:$D$48,0),ROW($A114:$D114)+1)=0,"",INDEX('R1.5.1現在の団体'!$D$2:$GA$48,MATCH(「集計調査票」入力画面⇒【要】提出!$D$18,'R1.5.1現在の団体'!$D$2:$D$48,0),ROW($A114:$D114)+1)),"")</f>
        <v/>
      </c>
    </row>
    <row r="116" spans="3:3">
      <c r="C116" s="11" t="str">
        <f>IFERROR(IF(INDEX('R1.5.1現在の団体'!$D$2:$GA$48,MATCH(「集計調査票」入力画面⇒【要】提出!$D$18,'R1.5.1現在の団体'!$D$2:$D$48,0),ROW($A115:$D115)+1)=0,"",INDEX('R1.5.1現在の団体'!$D$2:$GA$48,MATCH(「集計調査票」入力画面⇒【要】提出!$D$18,'R1.5.1現在の団体'!$D$2:$D$48,0),ROW($A115:$D115)+1)),"")</f>
        <v/>
      </c>
    </row>
    <row r="117" spans="3:3">
      <c r="C117" s="11" t="str">
        <f>IFERROR(IF(INDEX('R1.5.1現在の団体'!$D$2:$GA$48,MATCH(「集計調査票」入力画面⇒【要】提出!$D$18,'R1.5.1現在の団体'!$D$2:$D$48,0),ROW($A116:$D116)+1)=0,"",INDEX('R1.5.1現在の団体'!$D$2:$GA$48,MATCH(「集計調査票」入力画面⇒【要】提出!$D$18,'R1.5.1現在の団体'!$D$2:$D$48,0),ROW($A116:$D116)+1)),"")</f>
        <v/>
      </c>
    </row>
    <row r="118" spans="3:3">
      <c r="C118" s="11" t="str">
        <f>IFERROR(IF(INDEX('R1.5.1現在の団体'!$D$2:$GA$48,MATCH(「集計調査票」入力画面⇒【要】提出!$D$18,'R1.5.1現在の団体'!$D$2:$D$48,0),ROW($A117:$D117)+1)=0,"",INDEX('R1.5.1現在の団体'!$D$2:$GA$48,MATCH(「集計調査票」入力画面⇒【要】提出!$D$18,'R1.5.1現在の団体'!$D$2:$D$48,0),ROW($A117:$D117)+1)),"")</f>
        <v/>
      </c>
    </row>
    <row r="119" spans="3:3">
      <c r="C119" s="11" t="str">
        <f>IFERROR(IF(INDEX('R1.5.1現在の団体'!$D$2:$GA$48,MATCH(「集計調査票」入力画面⇒【要】提出!$D$18,'R1.5.1現在の団体'!$D$2:$D$48,0),ROW($A118:$D118)+1)=0,"",INDEX('R1.5.1現在の団体'!$D$2:$GA$48,MATCH(「集計調査票」入力画面⇒【要】提出!$D$18,'R1.5.1現在の団体'!$D$2:$D$48,0),ROW($A118:$D118)+1)),"")</f>
        <v/>
      </c>
    </row>
    <row r="120" spans="3:3">
      <c r="C120" s="11" t="str">
        <f>IFERROR(IF(INDEX('R1.5.1現在の団体'!$D$2:$GA$48,MATCH(「集計調査票」入力画面⇒【要】提出!$D$18,'R1.5.1現在の団体'!$D$2:$D$48,0),ROW($A119:$D119)+1)=0,"",INDEX('R1.5.1現在の団体'!$D$2:$GA$48,MATCH(「集計調査票」入力画面⇒【要】提出!$D$18,'R1.5.1現在の団体'!$D$2:$D$48,0),ROW($A119:$D119)+1)),"")</f>
        <v/>
      </c>
    </row>
    <row r="121" spans="3:3">
      <c r="C121" s="11" t="str">
        <f>IFERROR(IF(INDEX('R1.5.1現在の団体'!$D$2:$GA$48,MATCH(「集計調査票」入力画面⇒【要】提出!$D$18,'R1.5.1現在の団体'!$D$2:$D$48,0),ROW($A120:$D120)+1)=0,"",INDEX('R1.5.1現在の団体'!$D$2:$GA$48,MATCH(「集計調査票」入力画面⇒【要】提出!$D$18,'R1.5.1現在の団体'!$D$2:$D$48,0),ROW($A120:$D120)+1)),"")</f>
        <v/>
      </c>
    </row>
    <row r="122" spans="3:3">
      <c r="C122" s="11" t="str">
        <f>IFERROR(IF(INDEX('R1.5.1現在の団体'!$D$2:$GA$48,MATCH(「集計調査票」入力画面⇒【要】提出!$D$18,'R1.5.1現在の団体'!$D$2:$D$48,0),ROW($A121:$D121)+1)=0,"",INDEX('R1.5.1現在の団体'!$D$2:$GA$48,MATCH(「集計調査票」入力画面⇒【要】提出!$D$18,'R1.5.1現在の団体'!$D$2:$D$48,0),ROW($A121:$D121)+1)),"")</f>
        <v/>
      </c>
    </row>
    <row r="123" spans="3:3">
      <c r="C123" s="11" t="str">
        <f>IFERROR(IF(INDEX('R1.5.1現在の団体'!$D$2:$GA$48,MATCH(「集計調査票」入力画面⇒【要】提出!$D$18,'R1.5.1現在の団体'!$D$2:$D$48,0),ROW($A122:$D122)+1)=0,"",INDEX('R1.5.1現在の団体'!$D$2:$GA$48,MATCH(「集計調査票」入力画面⇒【要】提出!$D$18,'R1.5.1現在の団体'!$D$2:$D$48,0),ROW($A122:$D122)+1)),"")</f>
        <v/>
      </c>
    </row>
    <row r="124" spans="3:3">
      <c r="C124" s="11" t="str">
        <f>IFERROR(IF(INDEX('R1.5.1現在の団体'!$D$2:$GA$48,MATCH(「集計調査票」入力画面⇒【要】提出!$D$18,'R1.5.1現在の団体'!$D$2:$D$48,0),ROW($A123:$D123)+1)=0,"",INDEX('R1.5.1現在の団体'!$D$2:$GA$48,MATCH(「集計調査票」入力画面⇒【要】提出!$D$18,'R1.5.1現在の団体'!$D$2:$D$48,0),ROW($A123:$D123)+1)),"")</f>
        <v/>
      </c>
    </row>
    <row r="125" spans="3:3">
      <c r="C125" s="11" t="str">
        <f>IFERROR(IF(INDEX('R1.5.1現在の団体'!$D$2:$GA$48,MATCH(「集計調査票」入力画面⇒【要】提出!$D$18,'R1.5.1現在の団体'!$D$2:$D$48,0),ROW($A124:$D124)+1)=0,"",INDEX('R1.5.1現在の団体'!$D$2:$GA$48,MATCH(「集計調査票」入力画面⇒【要】提出!$D$18,'R1.5.1現在の団体'!$D$2:$D$48,0),ROW($A124:$D124)+1)),"")</f>
        <v/>
      </c>
    </row>
    <row r="126" spans="3:3">
      <c r="C126" s="11" t="str">
        <f>IFERROR(IF(INDEX('R1.5.1現在の団体'!$D$2:$GA$48,MATCH(「集計調査票」入力画面⇒【要】提出!$D$18,'R1.5.1現在の団体'!$D$2:$D$48,0),ROW($A125:$D125)+1)=0,"",INDEX('R1.5.1現在の団体'!$D$2:$GA$48,MATCH(「集計調査票」入力画面⇒【要】提出!$D$18,'R1.5.1現在の団体'!$D$2:$D$48,0),ROW($A125:$D125)+1)),"")</f>
        <v/>
      </c>
    </row>
    <row r="127" spans="3:3">
      <c r="C127" s="11" t="str">
        <f>IFERROR(IF(INDEX('R1.5.1現在の団体'!$D$2:$GA$48,MATCH(「集計調査票」入力画面⇒【要】提出!$D$18,'R1.5.1現在の団体'!$D$2:$D$48,0),ROW($A126:$D126)+1)=0,"",INDEX('R1.5.1現在の団体'!$D$2:$GA$48,MATCH(「集計調査票」入力画面⇒【要】提出!$D$18,'R1.5.1現在の団体'!$D$2:$D$48,0),ROW($A126:$D126)+1)),"")</f>
        <v/>
      </c>
    </row>
    <row r="128" spans="3:3">
      <c r="C128" s="11" t="str">
        <f>IFERROR(IF(INDEX('R1.5.1現在の団体'!$D$2:$GA$48,MATCH(「集計調査票」入力画面⇒【要】提出!$D$18,'R1.5.1現在の団体'!$D$2:$D$48,0),ROW($A127:$D127)+1)=0,"",INDEX('R1.5.1現在の団体'!$D$2:$GA$48,MATCH(「集計調査票」入力画面⇒【要】提出!$D$18,'R1.5.1現在の団体'!$D$2:$D$48,0),ROW($A127:$D127)+1)),"")</f>
        <v/>
      </c>
    </row>
    <row r="129" spans="3:3">
      <c r="C129" s="11" t="str">
        <f>IFERROR(IF(INDEX('R1.5.1現在の団体'!$D$2:$GA$48,MATCH(「集計調査票」入力画面⇒【要】提出!$D$18,'R1.5.1現在の団体'!$D$2:$D$48,0),ROW($A128:$D128)+1)=0,"",INDEX('R1.5.1現在の団体'!$D$2:$GA$48,MATCH(「集計調査票」入力画面⇒【要】提出!$D$18,'R1.5.1現在の団体'!$D$2:$D$48,0),ROW($A128:$D128)+1)),"")</f>
        <v/>
      </c>
    </row>
    <row r="130" spans="3:3">
      <c r="C130" s="11" t="str">
        <f>IFERROR(IF(INDEX('R1.5.1現在の団体'!$D$2:$GA$48,MATCH(「集計調査票」入力画面⇒【要】提出!$D$18,'R1.5.1現在の団体'!$D$2:$D$48,0),ROW($A129:$D129)+1)=0,"",INDEX('R1.5.1現在の団体'!$D$2:$GA$48,MATCH(「集計調査票」入力画面⇒【要】提出!$D$18,'R1.5.1現在の団体'!$D$2:$D$48,0),ROW($A129:$D129)+1)),"")</f>
        <v/>
      </c>
    </row>
    <row r="131" spans="3:3">
      <c r="C131" s="11" t="str">
        <f>IFERROR(IF(INDEX('R1.5.1現在の団体'!$D$2:$GA$48,MATCH(「集計調査票」入力画面⇒【要】提出!$D$18,'R1.5.1現在の団体'!$D$2:$D$48,0),ROW($A130:$D130)+1)=0,"",INDEX('R1.5.1現在の団体'!$D$2:$GA$48,MATCH(「集計調査票」入力画面⇒【要】提出!$D$18,'R1.5.1現在の団体'!$D$2:$D$48,0),ROW($A130:$D130)+1)),"")</f>
        <v/>
      </c>
    </row>
    <row r="132" spans="3:3">
      <c r="C132" s="11" t="str">
        <f>IFERROR(IF(INDEX('R1.5.1現在の団体'!$D$2:$GA$48,MATCH(「集計調査票」入力画面⇒【要】提出!$D$18,'R1.5.1現在の団体'!$D$2:$D$48,0),ROW($A131:$D131)+1)=0,"",INDEX('R1.5.1現在の団体'!$D$2:$GA$48,MATCH(「集計調査票」入力画面⇒【要】提出!$D$18,'R1.5.1現在の団体'!$D$2:$D$48,0),ROW($A131:$D131)+1)),"")</f>
        <v/>
      </c>
    </row>
    <row r="133" spans="3:3">
      <c r="C133" s="11" t="str">
        <f>IFERROR(IF(INDEX('R1.5.1現在の団体'!$D$2:$GA$48,MATCH(「集計調査票」入力画面⇒【要】提出!$D$18,'R1.5.1現在の団体'!$D$2:$D$48,0),ROW($A132:$D132)+1)=0,"",INDEX('R1.5.1現在の団体'!$D$2:$GA$48,MATCH(「集計調査票」入力画面⇒【要】提出!$D$18,'R1.5.1現在の団体'!$D$2:$D$48,0),ROW($A132:$D132)+1)),"")</f>
        <v/>
      </c>
    </row>
    <row r="134" spans="3:3">
      <c r="C134" s="11" t="str">
        <f>IFERROR(IF(INDEX('R1.5.1現在の団体'!$D$2:$GA$48,MATCH(「集計調査票」入力画面⇒【要】提出!$D$18,'R1.5.1現在の団体'!$D$2:$D$48,0),ROW($A133:$D133)+1)=0,"",INDEX('R1.5.1現在の団体'!$D$2:$GA$48,MATCH(「集計調査票」入力画面⇒【要】提出!$D$18,'R1.5.1現在の団体'!$D$2:$D$48,0),ROW($A133:$D133)+1)),"")</f>
        <v/>
      </c>
    </row>
    <row r="135" spans="3:3">
      <c r="C135" s="11" t="str">
        <f>IFERROR(IF(INDEX('R1.5.1現在の団体'!$D$2:$GA$48,MATCH(「集計調査票」入力画面⇒【要】提出!$D$18,'R1.5.1現在の団体'!$D$2:$D$48,0),ROW($A134:$D134)+1)=0,"",INDEX('R1.5.1現在の団体'!$D$2:$GA$48,MATCH(「集計調査票」入力画面⇒【要】提出!$D$18,'R1.5.1現在の団体'!$D$2:$D$48,0),ROW($A134:$D134)+1)),"")</f>
        <v/>
      </c>
    </row>
    <row r="136" spans="3:3">
      <c r="C136" s="11" t="str">
        <f>IFERROR(IF(INDEX('R1.5.1現在の団体'!$D$2:$GA$48,MATCH(「集計調査票」入力画面⇒【要】提出!$D$18,'R1.5.1現在の団体'!$D$2:$D$48,0),ROW($A135:$D135)+1)=0,"",INDEX('R1.5.1現在の団体'!$D$2:$GA$48,MATCH(「集計調査票」入力画面⇒【要】提出!$D$18,'R1.5.1現在の団体'!$D$2:$D$48,0),ROW($A135:$D135)+1)),"")</f>
        <v/>
      </c>
    </row>
    <row r="137" spans="3:3">
      <c r="C137" s="11" t="str">
        <f>IFERROR(IF(INDEX('R1.5.1現在の団体'!$D$2:$GA$48,MATCH(「集計調査票」入力画面⇒【要】提出!$D$18,'R1.5.1現在の団体'!$D$2:$D$48,0),ROW($A136:$D136)+1)=0,"",INDEX('R1.5.1現在の団体'!$D$2:$GA$48,MATCH(「集計調査票」入力画面⇒【要】提出!$D$18,'R1.5.1現在の団体'!$D$2:$D$48,0),ROW($A136:$D136)+1)),"")</f>
        <v/>
      </c>
    </row>
    <row r="138" spans="3:3">
      <c r="C138" s="11" t="str">
        <f>IFERROR(IF(INDEX('R1.5.1現在の団体'!$D$2:$GA$48,MATCH(「集計調査票」入力画面⇒【要】提出!$D$18,'R1.5.1現在の団体'!$D$2:$D$48,0),ROW($A137:$D137)+1)=0,"",INDEX('R1.5.1現在の団体'!$D$2:$GA$48,MATCH(「集計調査票」入力画面⇒【要】提出!$D$18,'R1.5.1現在の団体'!$D$2:$D$48,0),ROW($A137:$D137)+1)),"")</f>
        <v/>
      </c>
    </row>
    <row r="139" spans="3:3">
      <c r="C139" s="11" t="str">
        <f>IFERROR(IF(INDEX('R1.5.1現在の団体'!$D$2:$GA$48,MATCH(「集計調査票」入力画面⇒【要】提出!$D$18,'R1.5.1現在の団体'!$D$2:$D$48,0),ROW($A138:$D138)+1)=0,"",INDEX('R1.5.1現在の団体'!$D$2:$GA$48,MATCH(「集計調査票」入力画面⇒【要】提出!$D$18,'R1.5.1現在の団体'!$D$2:$D$48,0),ROW($A138:$D138)+1)),"")</f>
        <v/>
      </c>
    </row>
    <row r="140" spans="3:3">
      <c r="C140" s="11" t="str">
        <f>IFERROR(IF(INDEX('R1.5.1現在の団体'!$D$2:$GA$48,MATCH(「集計調査票」入力画面⇒【要】提出!$D$18,'R1.5.1現在の団体'!$D$2:$D$48,0),ROW($A139:$D139)+1)=0,"",INDEX('R1.5.1現在の団体'!$D$2:$GA$48,MATCH(「集計調査票」入力画面⇒【要】提出!$D$18,'R1.5.1現在の団体'!$D$2:$D$48,0),ROW($A139:$D139)+1)),"")</f>
        <v/>
      </c>
    </row>
    <row r="141" spans="3:3">
      <c r="C141" s="11" t="str">
        <f>IFERROR(IF(INDEX('R1.5.1現在の団体'!$D$2:$GA$48,MATCH(「集計調査票」入力画面⇒【要】提出!$D$18,'R1.5.1現在の団体'!$D$2:$D$48,0),ROW($A140:$D140)+1)=0,"",INDEX('R1.5.1現在の団体'!$D$2:$GA$48,MATCH(「集計調査票」入力画面⇒【要】提出!$D$18,'R1.5.1現在の団体'!$D$2:$D$48,0),ROW($A140:$D140)+1)),"")</f>
        <v/>
      </c>
    </row>
    <row r="142" spans="3:3">
      <c r="C142" s="11" t="str">
        <f>IFERROR(IF(INDEX('R1.5.1現在の団体'!$D$2:$GA$48,MATCH(「集計調査票」入力画面⇒【要】提出!$D$18,'R1.5.1現在の団体'!$D$2:$D$48,0),ROW($A141:$D141)+1)=0,"",INDEX('R1.5.1現在の団体'!$D$2:$GA$48,MATCH(「集計調査票」入力画面⇒【要】提出!$D$18,'R1.5.1現在の団体'!$D$2:$D$48,0),ROW($A141:$D141)+1)),"")</f>
        <v/>
      </c>
    </row>
    <row r="143" spans="3:3">
      <c r="C143" s="11" t="str">
        <f>IFERROR(IF(INDEX('R1.5.1現在の団体'!$D$2:$GA$48,MATCH(「集計調査票」入力画面⇒【要】提出!$D$18,'R1.5.1現在の団体'!$D$2:$D$48,0),ROW($A142:$D142)+1)=0,"",INDEX('R1.5.1現在の団体'!$D$2:$GA$48,MATCH(「集計調査票」入力画面⇒【要】提出!$D$18,'R1.5.1現在の団体'!$D$2:$D$48,0),ROW($A142:$D142)+1)),"")</f>
        <v/>
      </c>
    </row>
    <row r="144" spans="3:3">
      <c r="C144" s="11" t="str">
        <f>IFERROR(IF(INDEX('R1.5.1現在の団体'!$D$2:$GA$48,MATCH(「集計調査票」入力画面⇒【要】提出!$D$18,'R1.5.1現在の団体'!$D$2:$D$48,0),ROW($A143:$D143)+1)=0,"",INDEX('R1.5.1現在の団体'!$D$2:$GA$48,MATCH(「集計調査票」入力画面⇒【要】提出!$D$18,'R1.5.1現在の団体'!$D$2:$D$48,0),ROW($A143:$D143)+1)),"")</f>
        <v/>
      </c>
    </row>
    <row r="145" spans="3:3">
      <c r="C145" s="11" t="str">
        <f>IFERROR(IF(INDEX('R1.5.1現在の団体'!$D$2:$GA$48,MATCH(「集計調査票」入力画面⇒【要】提出!$D$18,'R1.5.1現在の団体'!$D$2:$D$48,0),ROW($A144:$D144)+1)=0,"",INDEX('R1.5.1現在の団体'!$D$2:$GA$48,MATCH(「集計調査票」入力画面⇒【要】提出!$D$18,'R1.5.1現在の団体'!$D$2:$D$48,0),ROW($A144:$D144)+1)),"")</f>
        <v/>
      </c>
    </row>
    <row r="146" spans="3:3">
      <c r="C146" s="11" t="str">
        <f>IFERROR(IF(INDEX('R1.5.1現在の団体'!$D$2:$GA$48,MATCH(「集計調査票」入力画面⇒【要】提出!$D$18,'R1.5.1現在の団体'!$D$2:$D$48,0),ROW($A145:$D145)+1)=0,"",INDEX('R1.5.1現在の団体'!$D$2:$GA$48,MATCH(「集計調査票」入力画面⇒【要】提出!$D$18,'R1.5.1現在の団体'!$D$2:$D$48,0),ROW($A145:$D145)+1)),"")</f>
        <v/>
      </c>
    </row>
    <row r="147" spans="3:3">
      <c r="C147" s="11" t="str">
        <f>IFERROR(IF(INDEX('R1.5.1現在の団体'!$D$2:$GA$48,MATCH(「集計調査票」入力画面⇒【要】提出!$D$18,'R1.5.1現在の団体'!$D$2:$D$48,0),ROW($A146:$D146)+1)=0,"",INDEX('R1.5.1現在の団体'!$D$2:$GA$48,MATCH(「集計調査票」入力画面⇒【要】提出!$D$18,'R1.5.1現在の団体'!$D$2:$D$48,0),ROW($A146:$D146)+1)),"")</f>
        <v/>
      </c>
    </row>
    <row r="148" spans="3:3">
      <c r="C148" s="11" t="str">
        <f>IFERROR(IF(INDEX('R1.5.1現在の団体'!$D$2:$GA$48,MATCH(「集計調査票」入力画面⇒【要】提出!$D$18,'R1.5.1現在の団体'!$D$2:$D$48,0),ROW($A147:$D147)+1)=0,"",INDEX('R1.5.1現在の団体'!$D$2:$GA$48,MATCH(「集計調査票」入力画面⇒【要】提出!$D$18,'R1.5.1現在の団体'!$D$2:$D$48,0),ROW($A147:$D147)+1)),"")</f>
        <v/>
      </c>
    </row>
    <row r="149" spans="3:3">
      <c r="C149" s="11" t="str">
        <f>IFERROR(IF(INDEX('R1.5.1現在の団体'!$D$2:$GA$48,MATCH(「集計調査票」入力画面⇒【要】提出!$D$18,'R1.5.1現在の団体'!$D$2:$D$48,0),ROW($A148:$D148)+1)=0,"",INDEX('R1.5.1現在の団体'!$D$2:$GA$48,MATCH(「集計調査票」入力画面⇒【要】提出!$D$18,'R1.5.1現在の団体'!$D$2:$D$48,0),ROW($A148:$D148)+1)),"")</f>
        <v/>
      </c>
    </row>
    <row r="150" spans="3:3">
      <c r="C150" s="11" t="str">
        <f>IFERROR(IF(INDEX('R1.5.1現在の団体'!$D$2:$GA$48,MATCH(「集計調査票」入力画面⇒【要】提出!$D$18,'R1.5.1現在の団体'!$D$2:$D$48,0),ROW($A149:$D149)+1)=0,"",INDEX('R1.5.1現在の団体'!$D$2:$GA$48,MATCH(「集計調査票」入力画面⇒【要】提出!$D$18,'R1.5.1現在の団体'!$D$2:$D$48,0),ROW($A149:$D149)+1)),"")</f>
        <v/>
      </c>
    </row>
    <row r="151" spans="3:3">
      <c r="C151" s="11" t="str">
        <f>IFERROR(IF(INDEX('R1.5.1現在の団体'!$D$2:$GA$48,MATCH(「集計調査票」入力画面⇒【要】提出!$D$18,'R1.5.1現在の団体'!$D$2:$D$48,0),ROW($A150:$D150)+1)=0,"",INDEX('R1.5.1現在の団体'!$D$2:$GA$48,MATCH(「集計調査票」入力画面⇒【要】提出!$D$18,'R1.5.1現在の団体'!$D$2:$D$48,0),ROW($A150:$D150)+1)),"")</f>
        <v/>
      </c>
    </row>
    <row r="152" spans="3:3">
      <c r="C152" s="11" t="str">
        <f>IFERROR(IF(INDEX('R1.5.1現在の団体'!$D$2:$GA$48,MATCH(「集計調査票」入力画面⇒【要】提出!$D$18,'R1.5.1現在の団体'!$D$2:$D$48,0),ROW($A151:$D151)+1)=0,"",INDEX('R1.5.1現在の団体'!$D$2:$GA$48,MATCH(「集計調査票」入力画面⇒【要】提出!$D$18,'R1.5.1現在の団体'!$D$2:$D$48,0),ROW($A151:$D151)+1)),"")</f>
        <v/>
      </c>
    </row>
    <row r="153" spans="3:3">
      <c r="C153" s="11" t="str">
        <f>IFERROR(IF(INDEX('R1.5.1現在の団体'!$D$2:$GA$48,MATCH(「集計調査票」入力画面⇒【要】提出!$D$18,'R1.5.1現在の団体'!$D$2:$D$48,0),ROW($A152:$D152)+1)=0,"",INDEX('R1.5.1現在の団体'!$D$2:$GA$48,MATCH(「集計調査票」入力画面⇒【要】提出!$D$18,'R1.5.1現在の団体'!$D$2:$D$48,0),ROW($A152:$D152)+1)),"")</f>
        <v/>
      </c>
    </row>
    <row r="154" spans="3:3">
      <c r="C154" s="11" t="str">
        <f>IFERROR(IF(INDEX('R1.5.1現在の団体'!$D$2:$GA$48,MATCH(「集計調査票」入力画面⇒【要】提出!$D$18,'R1.5.1現在の団体'!$D$2:$D$48,0),ROW($A153:$D153)+1)=0,"",INDEX('R1.5.1現在の団体'!$D$2:$GA$48,MATCH(「集計調査票」入力画面⇒【要】提出!$D$18,'R1.5.1現在の団体'!$D$2:$D$48,0),ROW($A153:$D153)+1)),"")</f>
        <v/>
      </c>
    </row>
    <row r="155" spans="3:3">
      <c r="C155" s="11" t="str">
        <f>IFERROR(IF(INDEX('R1.5.1現在の団体'!$D$2:$GA$48,MATCH(「集計調査票」入力画面⇒【要】提出!$D$18,'R1.5.1現在の団体'!$D$2:$D$48,0),ROW($A154:$D154)+1)=0,"",INDEX('R1.5.1現在の団体'!$D$2:$GA$48,MATCH(「集計調査票」入力画面⇒【要】提出!$D$18,'R1.5.1現在の団体'!$D$2:$D$48,0),ROW($A154:$D154)+1)),"")</f>
        <v/>
      </c>
    </row>
    <row r="156" spans="3:3">
      <c r="C156" s="11" t="str">
        <f>IFERROR(IF(INDEX('R1.5.1現在の団体'!$D$2:$GA$48,MATCH(「集計調査票」入力画面⇒【要】提出!$D$18,'R1.5.1現在の団体'!$D$2:$D$48,0),ROW($A155:$D155)+1)=0,"",INDEX('R1.5.1現在の団体'!$D$2:$GA$48,MATCH(「集計調査票」入力画面⇒【要】提出!$D$18,'R1.5.1現在の団体'!$D$2:$D$48,0),ROW($A155:$D155)+1)),"")</f>
        <v/>
      </c>
    </row>
    <row r="157" spans="3:3">
      <c r="C157" s="11" t="str">
        <f>IFERROR(IF(INDEX('R1.5.1現在の団体'!$D$2:$GA$48,MATCH(「集計調査票」入力画面⇒【要】提出!$D$18,'R1.5.1現在の団体'!$D$2:$D$48,0),ROW($A156:$D156)+1)=0,"",INDEX('R1.5.1現在の団体'!$D$2:$GA$48,MATCH(「集計調査票」入力画面⇒【要】提出!$D$18,'R1.5.1現在の団体'!$D$2:$D$48,0),ROW($A156:$D156)+1)),"")</f>
        <v/>
      </c>
    </row>
    <row r="158" spans="3:3">
      <c r="C158" s="11" t="str">
        <f>IFERROR(IF(INDEX('R1.5.1現在の団体'!$D$2:$GA$48,MATCH(「集計調査票」入力画面⇒【要】提出!$D$18,'R1.5.1現在の団体'!$D$2:$D$48,0),ROW($A157:$D157)+1)=0,"",INDEX('R1.5.1現在の団体'!$D$2:$GA$48,MATCH(「集計調査票」入力画面⇒【要】提出!$D$18,'R1.5.1現在の団体'!$D$2:$D$48,0),ROW($A157:$D157)+1)),"")</f>
        <v/>
      </c>
    </row>
    <row r="159" spans="3:3">
      <c r="C159" s="11" t="str">
        <f>IFERROR(IF(INDEX('R1.5.1現在の団体'!$D$2:$GA$48,MATCH(「集計調査票」入力画面⇒【要】提出!$D$18,'R1.5.1現在の団体'!$D$2:$D$48,0),ROW($A158:$D158)+1)=0,"",INDEX('R1.5.1現在の団体'!$D$2:$GA$48,MATCH(「集計調査票」入力画面⇒【要】提出!$D$18,'R1.5.1現在の団体'!$D$2:$D$48,0),ROW($A158:$D158)+1)),"")</f>
        <v/>
      </c>
    </row>
    <row r="160" spans="3:3">
      <c r="C160" s="11" t="str">
        <f>IFERROR(IF(INDEX('R1.5.1現在の団体'!$D$2:$GA$48,MATCH(「集計調査票」入力画面⇒【要】提出!$D$18,'R1.5.1現在の団体'!$D$2:$D$48,0),ROW($A159:$D159)+1)=0,"",INDEX('R1.5.1現在の団体'!$D$2:$GA$48,MATCH(「集計調査票」入力画面⇒【要】提出!$D$18,'R1.5.1現在の団体'!$D$2:$D$48,0),ROW($A159:$D159)+1)),"")</f>
        <v/>
      </c>
    </row>
    <row r="161" spans="3:3">
      <c r="C161" s="11" t="str">
        <f>IFERROR(IF(INDEX('R1.5.1現在の団体'!$D$2:$GA$48,MATCH(「集計調査票」入力画面⇒【要】提出!$D$18,'R1.5.1現在の団体'!$D$2:$D$48,0),ROW($A160:$D160)+1)=0,"",INDEX('R1.5.1現在の団体'!$D$2:$GA$48,MATCH(「集計調査票」入力画面⇒【要】提出!$D$18,'R1.5.1現在の団体'!$D$2:$D$48,0),ROW($A160:$D160)+1)),"")</f>
        <v/>
      </c>
    </row>
    <row r="162" spans="3:3">
      <c r="C162" s="11" t="str">
        <f>IFERROR(IF(INDEX('R1.5.1現在の団体'!$D$2:$GA$48,MATCH(「集計調査票」入力画面⇒【要】提出!$D$18,'R1.5.1現在の団体'!$D$2:$D$48,0),ROW($A161:$D161)+1)=0,"",INDEX('R1.5.1現在の団体'!$D$2:$GA$48,MATCH(「集計調査票」入力画面⇒【要】提出!$D$18,'R1.5.1現在の団体'!$D$2:$D$48,0),ROW($A161:$D161)+1)),"")</f>
        <v/>
      </c>
    </row>
    <row r="163" spans="3:3">
      <c r="C163" s="11" t="str">
        <f>IFERROR(IF(INDEX('R1.5.1現在の団体'!$D$2:$GA$48,MATCH(「集計調査票」入力画面⇒【要】提出!$D$18,'R1.5.1現在の団体'!$D$2:$D$48,0),ROW($A162:$D162)+1)=0,"",INDEX('R1.5.1現在の団体'!$D$2:$GA$48,MATCH(「集計調査票」入力画面⇒【要】提出!$D$18,'R1.5.1現在の団体'!$D$2:$D$48,0),ROW($A162:$D162)+1)),"")</f>
        <v/>
      </c>
    </row>
    <row r="164" spans="3:3">
      <c r="C164" s="11" t="str">
        <f>IFERROR(IF(INDEX('R1.5.1現在の団体'!$D$2:$GA$48,MATCH(「集計調査票」入力画面⇒【要】提出!$D$18,'R1.5.1現在の団体'!$D$2:$D$48,0),ROW($A163:$D163)+1)=0,"",INDEX('R1.5.1現在の団体'!$D$2:$GA$48,MATCH(「集計調査票」入力画面⇒【要】提出!$D$18,'R1.5.1現在の団体'!$D$2:$D$48,0),ROW($A163:$D163)+1)),"")</f>
        <v/>
      </c>
    </row>
    <row r="165" spans="3:3">
      <c r="C165" s="11" t="str">
        <f>IFERROR(IF(INDEX('R1.5.1現在の団体'!$D$2:$GA$48,MATCH(「集計調査票」入力画面⇒【要】提出!$D$18,'R1.5.1現在の団体'!$D$2:$D$48,0),ROW($A164:$D164)+1)=0,"",INDEX('R1.5.1現在の団体'!$D$2:$GA$48,MATCH(「集計調査票」入力画面⇒【要】提出!$D$18,'R1.5.1現在の団体'!$D$2:$D$48,0),ROW($A164:$D164)+1)),"")</f>
        <v/>
      </c>
    </row>
    <row r="166" spans="3:3">
      <c r="C166" s="11" t="str">
        <f>IFERROR(IF(INDEX('R1.5.1現在の団体'!$D$2:$GA$48,MATCH(「集計調査票」入力画面⇒【要】提出!$D$18,'R1.5.1現在の団体'!$D$2:$D$48,0),ROW($A165:$D165)+1)=0,"",INDEX('R1.5.1現在の団体'!$D$2:$GA$48,MATCH(「集計調査票」入力画面⇒【要】提出!$D$18,'R1.5.1現在の団体'!$D$2:$D$48,0),ROW($A165:$D165)+1)),"")</f>
        <v/>
      </c>
    </row>
    <row r="167" spans="3:3">
      <c r="C167" s="11" t="str">
        <f>IFERROR(IF(INDEX('R1.5.1現在の団体'!$D$2:$GA$48,MATCH(「集計調査票」入力画面⇒【要】提出!$D$18,'R1.5.1現在の団体'!$D$2:$D$48,0),ROW($A166:$D166)+1)=0,"",INDEX('R1.5.1現在の団体'!$D$2:$GA$48,MATCH(「集計調査票」入力画面⇒【要】提出!$D$18,'R1.5.1現在の団体'!$D$2:$D$48,0),ROW($A166:$D166)+1)),"")</f>
        <v/>
      </c>
    </row>
    <row r="168" spans="3:3">
      <c r="C168" s="11" t="str">
        <f>IFERROR(IF(INDEX('R1.5.1現在の団体'!$D$2:$GA$48,MATCH(「集計調査票」入力画面⇒【要】提出!$D$18,'R1.5.1現在の団体'!$D$2:$D$48,0),ROW($A167:$D167)+1)=0,"",INDEX('R1.5.1現在の団体'!$D$2:$GA$48,MATCH(「集計調査票」入力画面⇒【要】提出!$D$18,'R1.5.1現在の団体'!$D$2:$D$48,0),ROW($A167:$D167)+1)),"")</f>
        <v/>
      </c>
    </row>
    <row r="169" spans="3:3">
      <c r="C169" s="11" t="str">
        <f>IFERROR(IF(INDEX('R1.5.1現在の団体'!$D$2:$GA$48,MATCH(「集計調査票」入力画面⇒【要】提出!$D$18,'R1.5.1現在の団体'!$D$2:$D$48,0),ROW($A168:$D168)+1)=0,"",INDEX('R1.5.1現在の団体'!$D$2:$GA$48,MATCH(「集計調査票」入力画面⇒【要】提出!$D$18,'R1.5.1現在の団体'!$D$2:$D$48,0),ROW($A168:$D168)+1)),"")</f>
        <v/>
      </c>
    </row>
    <row r="170" spans="3:3">
      <c r="C170" s="11" t="str">
        <f>IFERROR(IF(INDEX('R1.5.1現在の団体'!$D$2:$GA$48,MATCH(「集計調査票」入力画面⇒【要】提出!$D$18,'R1.5.1現在の団体'!$D$2:$D$48,0),ROW($A169:$D169)+1)=0,"",INDEX('R1.5.1現在の団体'!$D$2:$GA$48,MATCH(「集計調査票」入力画面⇒【要】提出!$D$18,'R1.5.1現在の団体'!$D$2:$D$48,0),ROW($A169:$D169)+1)),"")</f>
        <v/>
      </c>
    </row>
    <row r="171" spans="3:3">
      <c r="C171" s="11" t="str">
        <f>IFERROR(IF(INDEX('R1.5.1現在の団体'!$D$2:$GA$48,MATCH(「集計調査票」入力画面⇒【要】提出!$D$18,'R1.5.1現在の団体'!$D$2:$D$48,0),ROW($A170:$D170)+1)=0,"",INDEX('R1.5.1現在の団体'!$D$2:$GA$48,MATCH(「集計調査票」入力画面⇒【要】提出!$D$18,'R1.5.1現在の団体'!$D$2:$D$48,0),ROW($A170:$D170)+1)),"")</f>
        <v/>
      </c>
    </row>
    <row r="172" spans="3:3">
      <c r="C172" s="11" t="str">
        <f>IFERROR(IF(INDEX('R1.5.1現在の団体'!$D$2:$GA$48,MATCH(「集計調査票」入力画面⇒【要】提出!$D$18,'R1.5.1現在の団体'!$D$2:$D$48,0),ROW($A171:$D171)+1)=0,"",INDEX('R1.5.1現在の団体'!$D$2:$GA$48,MATCH(「集計調査票」入力画面⇒【要】提出!$D$18,'R1.5.1現在の団体'!$D$2:$D$48,0),ROW($A171:$D171)+1)),"")</f>
        <v/>
      </c>
    </row>
    <row r="173" spans="3:3">
      <c r="C173" s="11" t="str">
        <f>IFERROR(IF(INDEX('R1.5.1現在の団体'!$D$2:$GA$48,MATCH(「集計調査票」入力画面⇒【要】提出!$D$18,'R1.5.1現在の団体'!$D$2:$D$48,0),ROW($A172:$D172)+1)=0,"",INDEX('R1.5.1現在の団体'!$D$2:$GA$48,MATCH(「集計調査票」入力画面⇒【要】提出!$D$18,'R1.5.1現在の団体'!$D$2:$D$48,0),ROW($A172:$D172)+1)),"")</f>
        <v/>
      </c>
    </row>
    <row r="174" spans="3:3">
      <c r="C174" s="11" t="str">
        <f>IFERROR(IF(INDEX('R1.5.1現在の団体'!$D$2:$GA$48,MATCH(「集計調査票」入力画面⇒【要】提出!$D$18,'R1.5.1現在の団体'!$D$2:$D$48,0),ROW($A173:$D173)+1)=0,"",INDEX('R1.5.1現在の団体'!$D$2:$GA$48,MATCH(「集計調査票」入力画面⇒【要】提出!$D$18,'R1.5.1現在の団体'!$D$2:$D$48,0),ROW($A173:$D173)+1)),"")</f>
        <v/>
      </c>
    </row>
    <row r="175" spans="3:3">
      <c r="C175" s="11" t="str">
        <f>IFERROR(IF(INDEX('R1.5.1現在の団体'!$D$2:$GA$48,MATCH(「集計調査票」入力画面⇒【要】提出!$D$18,'R1.5.1現在の団体'!$D$2:$D$48,0),ROW($A174:$D174)+1)=0,"",INDEX('R1.5.1現在の団体'!$D$2:$GA$48,MATCH(「集計調査票」入力画面⇒【要】提出!$D$18,'R1.5.1現在の団体'!$D$2:$D$48,0),ROW($A174:$D174)+1)),"")</f>
        <v/>
      </c>
    </row>
    <row r="176" spans="3:3">
      <c r="C176" s="11" t="str">
        <f>IFERROR(IF(INDEX('R1.5.1現在の団体'!$D$2:$GA$48,MATCH(「集計調査票」入力画面⇒【要】提出!$D$18,'R1.5.1現在の団体'!$D$2:$D$48,0),ROW($A175:$D175)+1)=0,"",INDEX('R1.5.1現在の団体'!$D$2:$GA$48,MATCH(「集計調査票」入力画面⇒【要】提出!$D$18,'R1.5.1現在の団体'!$D$2:$D$48,0),ROW($A175:$D175)+1)),"")</f>
        <v/>
      </c>
    </row>
    <row r="177" spans="3:3">
      <c r="C177" s="11" t="str">
        <f>IFERROR(IF(INDEX('R1.5.1現在の団体'!$D$2:$GA$48,MATCH(「集計調査票」入力画面⇒【要】提出!$D$18,'R1.5.1現在の団体'!$D$2:$D$48,0),ROW($A176:$D176)+1)=0,"",INDEX('R1.5.1現在の団体'!$D$2:$GA$48,MATCH(「集計調査票」入力画面⇒【要】提出!$D$18,'R1.5.1現在の団体'!$D$2:$D$48,0),ROW($A176:$D176)+1)),"")</f>
        <v/>
      </c>
    </row>
    <row r="178" spans="3:3">
      <c r="C178" s="11" t="str">
        <f>IFERROR(IF(INDEX('R1.5.1現在の団体'!$D$2:$GA$48,MATCH(「集計調査票」入力画面⇒【要】提出!$D$18,'R1.5.1現在の団体'!$D$2:$D$48,0),ROW($A177:$D177)+1)=0,"",INDEX('R1.5.1現在の団体'!$D$2:$GA$48,MATCH(「集計調査票」入力画面⇒【要】提出!$D$18,'R1.5.1現在の団体'!$D$2:$D$48,0),ROW($A177:$D177)+1)),"")</f>
        <v/>
      </c>
    </row>
    <row r="179" spans="3:3">
      <c r="C179" s="11" t="str">
        <f>IFERROR(IF(INDEX('R1.5.1現在の団体'!$D$2:$GA$48,MATCH(「集計調査票」入力画面⇒【要】提出!$D$18,'R1.5.1現在の団体'!$D$2:$D$48,0),ROW($A178:$D178)+1)=0,"",INDEX('R1.5.1現在の団体'!$D$2:$GA$48,MATCH(「集計調査票」入力画面⇒【要】提出!$D$18,'R1.5.1現在の団体'!$D$2:$D$48,0),ROW($A178:$D178)+1)),"")</f>
        <v/>
      </c>
    </row>
    <row r="180" spans="3:3">
      <c r="C180" s="11" t="str">
        <f>IFERROR(IF(INDEX('R1.5.1現在の団体'!$D$2:$GA$48,MATCH(「集計調査票」入力画面⇒【要】提出!$D$18,'R1.5.1現在の団体'!$D$2:$D$48,0),ROW($A179:$D179)+1)=0,"",INDEX('R1.5.1現在の団体'!$D$2:$GA$48,MATCH(「集計調査票」入力画面⇒【要】提出!$D$18,'R1.5.1現在の団体'!$D$2:$D$48,0),ROW($A179:$D179)+1)),"")</f>
        <v/>
      </c>
    </row>
    <row r="181" spans="3:3">
      <c r="C181" s="11"/>
    </row>
    <row r="182" spans="3:3">
      <c r="C182" s="11"/>
    </row>
    <row r="183" spans="3:3">
      <c r="C183" s="11"/>
    </row>
    <row r="184" spans="3:3">
      <c r="C184" s="11"/>
    </row>
    <row r="185" spans="3:3">
      <c r="C185" s="11"/>
    </row>
    <row r="186" spans="3:3">
      <c r="C186" s="11"/>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8"/>
  <sheetViews>
    <sheetView topLeftCell="A20" workbookViewId="0">
      <selection activeCell="H4" sqref="H4"/>
    </sheetView>
  </sheetViews>
  <sheetFormatPr defaultRowHeight="18.75"/>
  <cols>
    <col min="1" max="2" width="9" style="2"/>
    <col min="3" max="3" width="9.125" style="2" customWidth="1"/>
    <col min="4" max="7" width="9" style="2"/>
    <col min="8" max="8" width="29.875" style="2" customWidth="1"/>
    <col min="9" max="16384" width="9" style="2"/>
  </cols>
  <sheetData>
    <row r="1" spans="1:7">
      <c r="A1" s="2" t="s">
        <v>12</v>
      </c>
      <c r="B1" s="2" t="s">
        <v>13</v>
      </c>
      <c r="D1" s="2" t="s">
        <v>14</v>
      </c>
      <c r="F1" s="2" t="s">
        <v>3657</v>
      </c>
      <c r="G1" s="2" t="s">
        <v>3658</v>
      </c>
    </row>
    <row r="2" spans="1:7">
      <c r="A2" s="2" t="s">
        <v>15</v>
      </c>
      <c r="B2" s="2" t="s">
        <v>16</v>
      </c>
      <c r="D2" s="105">
        <v>1</v>
      </c>
      <c r="E2" s="106" t="s">
        <v>16</v>
      </c>
      <c r="F2" s="2">
        <v>1</v>
      </c>
      <c r="G2" s="2">
        <v>1</v>
      </c>
    </row>
    <row r="3" spans="1:7">
      <c r="A3" s="2" t="s">
        <v>17</v>
      </c>
      <c r="B3" s="2" t="s">
        <v>18</v>
      </c>
      <c r="D3" s="105">
        <v>2</v>
      </c>
      <c r="E3" s="106" t="s">
        <v>18</v>
      </c>
      <c r="F3" s="2">
        <v>2</v>
      </c>
      <c r="G3" s="2">
        <v>2</v>
      </c>
    </row>
    <row r="4" spans="1:7">
      <c r="A4" s="2" t="s">
        <v>19</v>
      </c>
      <c r="B4" s="2" t="s">
        <v>20</v>
      </c>
      <c r="D4" s="105">
        <v>3</v>
      </c>
      <c r="E4" s="106" t="s">
        <v>20</v>
      </c>
      <c r="F4" s="2">
        <v>3</v>
      </c>
      <c r="G4" s="2">
        <v>3</v>
      </c>
    </row>
    <row r="5" spans="1:7">
      <c r="A5" s="2" t="s">
        <v>21</v>
      </c>
      <c r="B5" s="2" t="s">
        <v>22</v>
      </c>
      <c r="D5" s="105">
        <v>4</v>
      </c>
      <c r="E5" s="106" t="s">
        <v>22</v>
      </c>
      <c r="F5" s="2">
        <v>4</v>
      </c>
      <c r="G5" s="2">
        <v>4</v>
      </c>
    </row>
    <row r="6" spans="1:7">
      <c r="A6" s="2" t="s">
        <v>23</v>
      </c>
      <c r="B6" s="2" t="s">
        <v>24</v>
      </c>
      <c r="D6" s="105">
        <v>5</v>
      </c>
      <c r="E6" s="106" t="s">
        <v>24</v>
      </c>
      <c r="F6" s="2">
        <v>5</v>
      </c>
      <c r="G6" s="2">
        <v>5</v>
      </c>
    </row>
    <row r="7" spans="1:7">
      <c r="A7" s="2" t="s">
        <v>25</v>
      </c>
      <c r="B7" s="2" t="s">
        <v>26</v>
      </c>
      <c r="D7" s="105">
        <v>6</v>
      </c>
      <c r="E7" s="106" t="s">
        <v>26</v>
      </c>
      <c r="F7" s="2">
        <v>6</v>
      </c>
      <c r="G7" s="2">
        <v>6</v>
      </c>
    </row>
    <row r="8" spans="1:7">
      <c r="A8" s="2" t="s">
        <v>27</v>
      </c>
      <c r="B8" s="2" t="s">
        <v>28</v>
      </c>
      <c r="D8" s="105">
        <v>7</v>
      </c>
      <c r="E8" s="106" t="s">
        <v>28</v>
      </c>
      <c r="F8" s="2">
        <v>7</v>
      </c>
      <c r="G8" s="2">
        <v>7</v>
      </c>
    </row>
    <row r="9" spans="1:7">
      <c r="A9" s="2" t="s">
        <v>29</v>
      </c>
      <c r="B9" s="2" t="s">
        <v>30</v>
      </c>
      <c r="D9" s="105">
        <v>8</v>
      </c>
      <c r="E9" s="106" t="s">
        <v>30</v>
      </c>
      <c r="F9" s="2">
        <v>8</v>
      </c>
      <c r="G9" s="2">
        <v>8</v>
      </c>
    </row>
    <row r="10" spans="1:7">
      <c r="A10" s="2" t="s">
        <v>31</v>
      </c>
      <c r="B10" s="2" t="s">
        <v>32</v>
      </c>
      <c r="D10" s="105">
        <v>9</v>
      </c>
      <c r="E10" s="106" t="s">
        <v>38</v>
      </c>
      <c r="F10" s="2">
        <v>9</v>
      </c>
      <c r="G10" s="2">
        <v>9</v>
      </c>
    </row>
    <row r="11" spans="1:7">
      <c r="A11" s="2" t="s">
        <v>33</v>
      </c>
      <c r="B11" s="2" t="s">
        <v>34</v>
      </c>
      <c r="D11" s="105">
        <v>10</v>
      </c>
      <c r="E11" s="106" t="s">
        <v>40</v>
      </c>
      <c r="F11" s="2">
        <v>10</v>
      </c>
      <c r="G11" s="2">
        <v>10</v>
      </c>
    </row>
    <row r="12" spans="1:7">
      <c r="A12" s="2" t="s">
        <v>35</v>
      </c>
      <c r="B12" s="2" t="s">
        <v>36</v>
      </c>
      <c r="D12" s="105">
        <v>11</v>
      </c>
      <c r="E12" s="106" t="s">
        <v>42</v>
      </c>
      <c r="F12" s="2">
        <v>11</v>
      </c>
      <c r="G12" s="2">
        <v>11</v>
      </c>
    </row>
    <row r="13" spans="1:7">
      <c r="A13" s="2" t="s">
        <v>37</v>
      </c>
      <c r="B13" s="2" t="s">
        <v>38</v>
      </c>
      <c r="D13" s="105">
        <v>12</v>
      </c>
      <c r="E13" s="106" t="s">
        <v>44</v>
      </c>
      <c r="F13" s="2">
        <v>12</v>
      </c>
      <c r="G13" s="2">
        <v>12</v>
      </c>
    </row>
    <row r="14" spans="1:7">
      <c r="A14" s="2" t="s">
        <v>39</v>
      </c>
      <c r="B14" s="2" t="s">
        <v>40</v>
      </c>
      <c r="D14" s="105">
        <v>13</v>
      </c>
      <c r="E14" s="106" t="s">
        <v>46</v>
      </c>
      <c r="G14" s="2">
        <v>13</v>
      </c>
    </row>
    <row r="15" spans="1:7">
      <c r="A15" s="2" t="s">
        <v>41</v>
      </c>
      <c r="B15" s="2" t="s">
        <v>42</v>
      </c>
      <c r="D15" s="105">
        <v>14</v>
      </c>
      <c r="E15" s="106" t="s">
        <v>48</v>
      </c>
      <c r="G15" s="2">
        <v>14</v>
      </c>
    </row>
    <row r="16" spans="1:7">
      <c r="A16" s="2" t="s">
        <v>43</v>
      </c>
      <c r="B16" s="2" t="s">
        <v>44</v>
      </c>
      <c r="D16" s="105">
        <v>15</v>
      </c>
      <c r="E16" s="106" t="s">
        <v>50</v>
      </c>
      <c r="G16" s="2">
        <v>15</v>
      </c>
    </row>
    <row r="17" spans="1:7">
      <c r="A17" s="2" t="s">
        <v>45</v>
      </c>
      <c r="B17" s="2" t="s">
        <v>46</v>
      </c>
      <c r="D17" s="105">
        <v>16</v>
      </c>
      <c r="E17" s="106" t="s">
        <v>58</v>
      </c>
      <c r="G17" s="2">
        <v>16</v>
      </c>
    </row>
    <row r="18" spans="1:7">
      <c r="A18" s="2" t="s">
        <v>47</v>
      </c>
      <c r="B18" s="2" t="s">
        <v>48</v>
      </c>
      <c r="D18" s="105">
        <v>17</v>
      </c>
      <c r="E18" s="106" t="s">
        <v>60</v>
      </c>
      <c r="G18" s="2">
        <v>17</v>
      </c>
    </row>
    <row r="19" spans="1:7">
      <c r="A19" s="2" t="s">
        <v>49</v>
      </c>
      <c r="B19" s="2" t="s">
        <v>50</v>
      </c>
      <c r="D19" s="105">
        <v>18</v>
      </c>
      <c r="E19" s="106" t="s">
        <v>62</v>
      </c>
      <c r="G19" s="2">
        <v>18</v>
      </c>
    </row>
    <row r="20" spans="1:7">
      <c r="A20" s="2" t="s">
        <v>51</v>
      </c>
      <c r="B20" s="2" t="s">
        <v>52</v>
      </c>
      <c r="D20" s="105">
        <v>19</v>
      </c>
      <c r="E20" s="106" t="s">
        <v>64</v>
      </c>
      <c r="G20" s="2">
        <v>19</v>
      </c>
    </row>
    <row r="21" spans="1:7">
      <c r="A21" s="2" t="s">
        <v>53</v>
      </c>
      <c r="B21" s="2" t="s">
        <v>54</v>
      </c>
      <c r="D21" s="105">
        <v>20</v>
      </c>
      <c r="E21" s="106" t="s">
        <v>66</v>
      </c>
      <c r="G21" s="2">
        <v>20</v>
      </c>
    </row>
    <row r="22" spans="1:7">
      <c r="A22" s="2" t="s">
        <v>55</v>
      </c>
      <c r="B22" s="2" t="s">
        <v>56</v>
      </c>
      <c r="D22" s="105">
        <v>21</v>
      </c>
      <c r="E22" s="106" t="s">
        <v>68</v>
      </c>
      <c r="G22" s="2">
        <v>21</v>
      </c>
    </row>
    <row r="23" spans="1:7">
      <c r="A23" s="2" t="s">
        <v>57</v>
      </c>
      <c r="B23" s="2" t="s">
        <v>58</v>
      </c>
      <c r="D23" s="105">
        <v>22</v>
      </c>
      <c r="E23" s="106" t="s">
        <v>70</v>
      </c>
      <c r="G23" s="2">
        <v>22</v>
      </c>
    </row>
    <row r="24" spans="1:7">
      <c r="A24" s="2" t="s">
        <v>59</v>
      </c>
      <c r="B24" s="2" t="s">
        <v>60</v>
      </c>
      <c r="D24" s="105">
        <v>23</v>
      </c>
      <c r="E24" s="106" t="s">
        <v>74</v>
      </c>
      <c r="G24" s="2">
        <v>23</v>
      </c>
    </row>
    <row r="25" spans="1:7">
      <c r="A25" s="2" t="s">
        <v>61</v>
      </c>
      <c r="B25" s="2" t="s">
        <v>62</v>
      </c>
      <c r="D25" s="105">
        <v>24</v>
      </c>
      <c r="E25" s="106" t="s">
        <v>76</v>
      </c>
      <c r="G25" s="2">
        <v>24</v>
      </c>
    </row>
    <row r="26" spans="1:7">
      <c r="A26" s="2" t="s">
        <v>63</v>
      </c>
      <c r="B26" s="2" t="s">
        <v>64</v>
      </c>
      <c r="D26" s="105">
        <v>25</v>
      </c>
      <c r="E26" s="106" t="s">
        <v>78</v>
      </c>
      <c r="G26" s="2">
        <v>25</v>
      </c>
    </row>
    <row r="27" spans="1:7">
      <c r="A27" s="2" t="s">
        <v>65</v>
      </c>
      <c r="B27" s="2" t="s">
        <v>66</v>
      </c>
      <c r="D27" s="105">
        <v>26</v>
      </c>
      <c r="E27" s="106" t="s">
        <v>80</v>
      </c>
      <c r="G27" s="2">
        <v>26</v>
      </c>
    </row>
    <row r="28" spans="1:7">
      <c r="A28" s="2" t="s">
        <v>67</v>
      </c>
      <c r="B28" s="2" t="s">
        <v>68</v>
      </c>
      <c r="D28" s="105">
        <v>27</v>
      </c>
      <c r="E28" s="106" t="s">
        <v>82</v>
      </c>
      <c r="G28" s="2">
        <v>27</v>
      </c>
    </row>
    <row r="29" spans="1:7">
      <c r="A29" s="2" t="s">
        <v>69</v>
      </c>
      <c r="B29" s="2" t="s">
        <v>70</v>
      </c>
      <c r="D29" s="105">
        <v>28</v>
      </c>
      <c r="E29" s="106" t="s">
        <v>84</v>
      </c>
      <c r="G29" s="2">
        <v>28</v>
      </c>
    </row>
    <row r="30" spans="1:7">
      <c r="A30" s="2" t="s">
        <v>71</v>
      </c>
      <c r="B30" s="2" t="s">
        <v>72</v>
      </c>
      <c r="D30" s="105">
        <v>29</v>
      </c>
      <c r="E30" s="106" t="s">
        <v>86</v>
      </c>
      <c r="G30" s="2">
        <v>29</v>
      </c>
    </row>
    <row r="31" spans="1:7">
      <c r="A31" s="2" t="s">
        <v>73</v>
      </c>
      <c r="B31" s="2" t="s">
        <v>74</v>
      </c>
      <c r="D31" s="105">
        <v>30</v>
      </c>
      <c r="E31" s="106" t="s">
        <v>88</v>
      </c>
      <c r="G31" s="2">
        <v>30</v>
      </c>
    </row>
    <row r="32" spans="1:7">
      <c r="A32" s="2" t="s">
        <v>75</v>
      </c>
      <c r="B32" s="2" t="s">
        <v>76</v>
      </c>
      <c r="D32" s="105">
        <v>31</v>
      </c>
      <c r="E32" s="106" t="s">
        <v>90</v>
      </c>
      <c r="G32" s="2">
        <v>31</v>
      </c>
    </row>
    <row r="33" spans="1:5">
      <c r="A33" s="2" t="s">
        <v>77</v>
      </c>
      <c r="B33" s="2" t="s">
        <v>78</v>
      </c>
      <c r="D33" s="105">
        <v>32</v>
      </c>
      <c r="E33" s="106" t="s">
        <v>92</v>
      </c>
    </row>
    <row r="34" spans="1:5">
      <c r="A34" s="2" t="s">
        <v>79</v>
      </c>
      <c r="B34" s="2" t="s">
        <v>80</v>
      </c>
      <c r="D34" s="105">
        <v>33</v>
      </c>
      <c r="E34" s="106" t="s">
        <v>94</v>
      </c>
    </row>
    <row r="35" spans="1:5">
      <c r="A35" s="2" t="s">
        <v>81</v>
      </c>
      <c r="B35" s="2" t="s">
        <v>82</v>
      </c>
      <c r="D35" s="105">
        <v>34</v>
      </c>
      <c r="E35" s="106" t="s">
        <v>96</v>
      </c>
    </row>
    <row r="36" spans="1:5">
      <c r="A36" s="2" t="s">
        <v>83</v>
      </c>
      <c r="B36" s="2" t="s">
        <v>84</v>
      </c>
      <c r="D36" s="105">
        <v>35</v>
      </c>
      <c r="E36" s="106" t="s">
        <v>98</v>
      </c>
    </row>
    <row r="37" spans="1:5">
      <c r="A37" s="2" t="s">
        <v>85</v>
      </c>
      <c r="B37" s="2" t="s">
        <v>86</v>
      </c>
      <c r="D37" s="105">
        <v>36</v>
      </c>
      <c r="E37" s="106" t="s">
        <v>100</v>
      </c>
    </row>
    <row r="38" spans="1:5">
      <c r="A38" s="2" t="s">
        <v>87</v>
      </c>
      <c r="B38" s="2" t="s">
        <v>88</v>
      </c>
      <c r="D38" s="105">
        <v>37</v>
      </c>
      <c r="E38" s="106" t="s">
        <v>102</v>
      </c>
    </row>
    <row r="39" spans="1:5">
      <c r="A39" s="2" t="s">
        <v>89</v>
      </c>
      <c r="B39" s="2" t="s">
        <v>90</v>
      </c>
      <c r="D39" s="105">
        <v>38</v>
      </c>
      <c r="E39" s="106" t="s">
        <v>104</v>
      </c>
    </row>
    <row r="40" spans="1:5">
      <c r="A40" s="2" t="s">
        <v>91</v>
      </c>
      <c r="B40" s="2" t="s">
        <v>92</v>
      </c>
      <c r="D40" s="105">
        <v>39</v>
      </c>
      <c r="E40" s="106" t="s">
        <v>106</v>
      </c>
    </row>
    <row r="41" spans="1:5">
      <c r="A41" s="2" t="s">
        <v>93</v>
      </c>
      <c r="B41" s="2" t="s">
        <v>94</v>
      </c>
      <c r="D41" s="105">
        <v>40</v>
      </c>
      <c r="E41" s="106" t="s">
        <v>108</v>
      </c>
    </row>
    <row r="42" spans="1:5">
      <c r="A42" s="2" t="s">
        <v>95</v>
      </c>
      <c r="B42" s="2" t="s">
        <v>96</v>
      </c>
      <c r="D42" s="105">
        <v>46</v>
      </c>
      <c r="E42" s="106" t="s">
        <v>56</v>
      </c>
    </row>
    <row r="43" spans="1:5">
      <c r="A43" s="2" t="s">
        <v>97</v>
      </c>
      <c r="B43" s="2" t="s">
        <v>98</v>
      </c>
      <c r="D43" s="105"/>
      <c r="E43" s="106"/>
    </row>
    <row r="44" spans="1:5">
      <c r="A44" s="2" t="s">
        <v>99</v>
      </c>
      <c r="B44" s="2" t="s">
        <v>100</v>
      </c>
      <c r="D44" s="105"/>
      <c r="E44" s="106"/>
    </row>
    <row r="45" spans="1:5">
      <c r="A45" s="2" t="s">
        <v>101</v>
      </c>
      <c r="B45" s="2" t="s">
        <v>102</v>
      </c>
      <c r="D45" s="105"/>
      <c r="E45" s="106"/>
    </row>
    <row r="46" spans="1:5">
      <c r="A46" s="2" t="s">
        <v>103</v>
      </c>
      <c r="B46" s="2" t="s">
        <v>104</v>
      </c>
      <c r="D46" s="105"/>
      <c r="E46" s="106"/>
    </row>
    <row r="47" spans="1:5">
      <c r="A47" s="2" t="s">
        <v>105</v>
      </c>
      <c r="B47" s="2" t="s">
        <v>106</v>
      </c>
    </row>
    <row r="48" spans="1:5">
      <c r="A48" s="2" t="s">
        <v>107</v>
      </c>
      <c r="B48" s="2" t="s">
        <v>108</v>
      </c>
      <c r="D48" s="105"/>
      <c r="E48" s="106"/>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A1789"/>
  <sheetViews>
    <sheetView topLeftCell="E1" workbookViewId="0">
      <selection activeCell="G28" sqref="G28"/>
    </sheetView>
  </sheetViews>
  <sheetFormatPr defaultRowHeight="18.75"/>
  <sheetData>
    <row r="1" spans="1:183" ht="56.25">
      <c r="A1" s="3" t="s">
        <v>109</v>
      </c>
      <c r="B1" s="4" t="s">
        <v>110</v>
      </c>
      <c r="C1" s="4" t="s">
        <v>111</v>
      </c>
      <c r="E1" s="4" t="s">
        <v>111</v>
      </c>
    </row>
    <row r="2" spans="1:183">
      <c r="A2" s="5" t="s">
        <v>112</v>
      </c>
      <c r="B2" s="5" t="s">
        <v>113</v>
      </c>
      <c r="C2" s="6"/>
      <c r="D2" t="s">
        <v>16</v>
      </c>
      <c r="E2" t="s">
        <v>115</v>
      </c>
      <c r="F2" t="s">
        <v>117</v>
      </c>
      <c r="G2" t="s">
        <v>119</v>
      </c>
      <c r="H2" t="s">
        <v>121</v>
      </c>
      <c r="I2" t="s">
        <v>123</v>
      </c>
      <c r="J2" t="s">
        <v>125</v>
      </c>
      <c r="K2" t="s">
        <v>127</v>
      </c>
      <c r="L2" t="s">
        <v>129</v>
      </c>
      <c r="M2" t="s">
        <v>131</v>
      </c>
      <c r="N2" t="s">
        <v>133</v>
      </c>
      <c r="O2" t="s">
        <v>135</v>
      </c>
      <c r="P2" t="s">
        <v>137</v>
      </c>
      <c r="Q2" t="s">
        <v>139</v>
      </c>
      <c r="R2" t="s">
        <v>141</v>
      </c>
      <c r="S2" t="s">
        <v>143</v>
      </c>
      <c r="T2" t="s">
        <v>145</v>
      </c>
      <c r="U2" t="s">
        <v>147</v>
      </c>
      <c r="V2" t="s">
        <v>149</v>
      </c>
      <c r="W2" t="s">
        <v>151</v>
      </c>
      <c r="X2" t="s">
        <v>153</v>
      </c>
      <c r="Y2" t="s">
        <v>155</v>
      </c>
      <c r="Z2" t="s">
        <v>157</v>
      </c>
      <c r="AA2" t="s">
        <v>159</v>
      </c>
      <c r="AB2" t="s">
        <v>161</v>
      </c>
      <c r="AC2" t="s">
        <v>163</v>
      </c>
      <c r="AD2" t="s">
        <v>165</v>
      </c>
      <c r="AE2" t="s">
        <v>167</v>
      </c>
      <c r="AF2" t="s">
        <v>169</v>
      </c>
      <c r="AG2" t="s">
        <v>171</v>
      </c>
      <c r="AH2" t="s">
        <v>173</v>
      </c>
      <c r="AI2" t="s">
        <v>175</v>
      </c>
      <c r="AJ2" t="s">
        <v>177</v>
      </c>
      <c r="AK2" t="s">
        <v>179</v>
      </c>
      <c r="AL2" t="s">
        <v>181</v>
      </c>
      <c r="AM2" t="s">
        <v>183</v>
      </c>
      <c r="AN2" t="s">
        <v>185</v>
      </c>
      <c r="AO2" t="s">
        <v>187</v>
      </c>
      <c r="AP2" t="s">
        <v>189</v>
      </c>
      <c r="AQ2" t="s">
        <v>191</v>
      </c>
      <c r="AR2" t="s">
        <v>193</v>
      </c>
      <c r="AS2" t="s">
        <v>195</v>
      </c>
      <c r="AT2" t="s">
        <v>197</v>
      </c>
      <c r="AU2" t="s">
        <v>199</v>
      </c>
      <c r="AV2" t="s">
        <v>201</v>
      </c>
      <c r="AW2" t="s">
        <v>203</v>
      </c>
      <c r="AX2" t="s">
        <v>205</v>
      </c>
      <c r="AY2" t="s">
        <v>207</v>
      </c>
      <c r="AZ2" t="s">
        <v>209</v>
      </c>
      <c r="BA2" t="s">
        <v>211</v>
      </c>
      <c r="BB2" t="s">
        <v>213</v>
      </c>
      <c r="BC2" t="s">
        <v>215</v>
      </c>
      <c r="BD2" t="s">
        <v>217</v>
      </c>
      <c r="BE2" t="s">
        <v>219</v>
      </c>
      <c r="BF2" t="s">
        <v>221</v>
      </c>
      <c r="BG2" t="s">
        <v>223</v>
      </c>
      <c r="BH2" t="s">
        <v>225</v>
      </c>
      <c r="BI2" t="s">
        <v>227</v>
      </c>
      <c r="BJ2" t="s">
        <v>229</v>
      </c>
      <c r="BK2" t="s">
        <v>231</v>
      </c>
      <c r="BL2" t="s">
        <v>233</v>
      </c>
      <c r="BM2" t="s">
        <v>235</v>
      </c>
      <c r="BN2" t="s">
        <v>237</v>
      </c>
      <c r="BO2" t="s">
        <v>239</v>
      </c>
      <c r="BP2" t="s">
        <v>241</v>
      </c>
      <c r="BQ2" t="s">
        <v>243</v>
      </c>
      <c r="BR2" t="s">
        <v>245</v>
      </c>
      <c r="BS2" t="s">
        <v>247</v>
      </c>
      <c r="BT2" t="s">
        <v>249</v>
      </c>
      <c r="BU2" t="s">
        <v>251</v>
      </c>
      <c r="BV2" t="s">
        <v>253</v>
      </c>
      <c r="BW2" t="s">
        <v>255</v>
      </c>
      <c r="BX2" t="s">
        <v>257</v>
      </c>
      <c r="BY2" t="s">
        <v>259</v>
      </c>
      <c r="BZ2" t="s">
        <v>261</v>
      </c>
      <c r="CA2" t="s">
        <v>263</v>
      </c>
      <c r="CB2" t="s">
        <v>265</v>
      </c>
      <c r="CC2" t="s">
        <v>267</v>
      </c>
      <c r="CD2" t="s">
        <v>269</v>
      </c>
      <c r="CE2" t="s">
        <v>271</v>
      </c>
      <c r="CF2" t="s">
        <v>273</v>
      </c>
      <c r="CG2" t="s">
        <v>275</v>
      </c>
      <c r="CH2" t="s">
        <v>277</v>
      </c>
      <c r="CI2" t="s">
        <v>279</v>
      </c>
      <c r="CJ2" t="s">
        <v>281</v>
      </c>
      <c r="CK2" t="s">
        <v>283</v>
      </c>
      <c r="CL2" t="s">
        <v>285</v>
      </c>
      <c r="CM2" t="s">
        <v>287</v>
      </c>
      <c r="CN2" t="s">
        <v>289</v>
      </c>
      <c r="CO2" t="s">
        <v>291</v>
      </c>
      <c r="CP2" t="s">
        <v>293</v>
      </c>
      <c r="CQ2" t="s">
        <v>295</v>
      </c>
      <c r="CR2" t="s">
        <v>297</v>
      </c>
      <c r="CS2" t="s">
        <v>299</v>
      </c>
      <c r="CT2" t="s">
        <v>301</v>
      </c>
      <c r="CU2" t="s">
        <v>303</v>
      </c>
      <c r="CV2" t="s">
        <v>305</v>
      </c>
      <c r="CW2" t="s">
        <v>307</v>
      </c>
      <c r="CX2" t="s">
        <v>309</v>
      </c>
      <c r="CY2" t="s">
        <v>311</v>
      </c>
      <c r="CZ2" t="s">
        <v>313</v>
      </c>
      <c r="DA2" t="s">
        <v>315</v>
      </c>
      <c r="DB2" t="s">
        <v>317</v>
      </c>
      <c r="DC2" t="s">
        <v>319</v>
      </c>
      <c r="DD2" t="s">
        <v>321</v>
      </c>
      <c r="DE2" t="s">
        <v>323</v>
      </c>
      <c r="DF2" t="s">
        <v>325</v>
      </c>
      <c r="DG2" t="s">
        <v>327</v>
      </c>
      <c r="DH2" t="s">
        <v>329</v>
      </c>
      <c r="DI2" t="s">
        <v>331</v>
      </c>
      <c r="DJ2" t="s">
        <v>333</v>
      </c>
      <c r="DK2" t="s">
        <v>335</v>
      </c>
      <c r="DL2" t="s">
        <v>337</v>
      </c>
      <c r="DM2" t="s">
        <v>339</v>
      </c>
      <c r="DN2" t="s">
        <v>341</v>
      </c>
      <c r="DO2" t="s">
        <v>343</v>
      </c>
      <c r="DP2" t="s">
        <v>345</v>
      </c>
      <c r="DQ2" t="s">
        <v>347</v>
      </c>
      <c r="DR2" t="s">
        <v>349</v>
      </c>
      <c r="DS2" t="s">
        <v>351</v>
      </c>
      <c r="DT2" t="s">
        <v>353</v>
      </c>
      <c r="DU2" t="s">
        <v>355</v>
      </c>
      <c r="DV2" t="s">
        <v>357</v>
      </c>
      <c r="DW2" t="s">
        <v>359</v>
      </c>
      <c r="DX2" t="s">
        <v>361</v>
      </c>
      <c r="DY2" t="s">
        <v>363</v>
      </c>
      <c r="DZ2" t="s">
        <v>365</v>
      </c>
      <c r="EA2" t="s">
        <v>367</v>
      </c>
      <c r="EB2" t="s">
        <v>369</v>
      </c>
      <c r="EC2" t="s">
        <v>371</v>
      </c>
      <c r="ED2" t="s">
        <v>373</v>
      </c>
      <c r="EE2" t="s">
        <v>375</v>
      </c>
      <c r="EF2" t="s">
        <v>377</v>
      </c>
      <c r="EG2" t="s">
        <v>379</v>
      </c>
      <c r="EH2" t="s">
        <v>381</v>
      </c>
      <c r="EI2" t="s">
        <v>383</v>
      </c>
      <c r="EJ2" t="s">
        <v>385</v>
      </c>
      <c r="EK2" t="s">
        <v>387</v>
      </c>
      <c r="EL2" t="s">
        <v>389</v>
      </c>
      <c r="EM2" t="s">
        <v>391</v>
      </c>
      <c r="EN2" t="s">
        <v>393</v>
      </c>
      <c r="EO2" t="s">
        <v>395</v>
      </c>
      <c r="EP2" t="s">
        <v>397</v>
      </c>
      <c r="EQ2" t="s">
        <v>399</v>
      </c>
      <c r="ER2" t="s">
        <v>401</v>
      </c>
      <c r="ES2" t="s">
        <v>403</v>
      </c>
      <c r="ET2" t="s">
        <v>405</v>
      </c>
      <c r="EU2" t="s">
        <v>407</v>
      </c>
      <c r="EV2" t="s">
        <v>409</v>
      </c>
      <c r="EW2" t="s">
        <v>411</v>
      </c>
      <c r="EX2" t="s">
        <v>413</v>
      </c>
      <c r="EY2" t="s">
        <v>415</v>
      </c>
      <c r="EZ2" t="s">
        <v>417</v>
      </c>
      <c r="FA2" t="s">
        <v>419</v>
      </c>
      <c r="FB2" t="s">
        <v>421</v>
      </c>
      <c r="FC2" t="s">
        <v>423</v>
      </c>
      <c r="FD2" t="s">
        <v>425</v>
      </c>
      <c r="FE2" t="s">
        <v>427</v>
      </c>
      <c r="FF2" t="s">
        <v>429</v>
      </c>
      <c r="FG2" t="s">
        <v>431</v>
      </c>
      <c r="FH2" t="s">
        <v>433</v>
      </c>
      <c r="FI2" t="s">
        <v>435</v>
      </c>
      <c r="FJ2" t="s">
        <v>437</v>
      </c>
      <c r="FK2" t="s">
        <v>439</v>
      </c>
      <c r="FL2" t="s">
        <v>441</v>
      </c>
      <c r="FM2" t="s">
        <v>443</v>
      </c>
      <c r="FN2" t="s">
        <v>445</v>
      </c>
      <c r="FO2" t="s">
        <v>447</v>
      </c>
      <c r="FP2" t="s">
        <v>449</v>
      </c>
      <c r="FQ2" t="s">
        <v>451</v>
      </c>
      <c r="FR2" t="s">
        <v>453</v>
      </c>
      <c r="FS2" t="s">
        <v>455</v>
      </c>
      <c r="FT2" t="s">
        <v>457</v>
      </c>
      <c r="FU2" t="s">
        <v>459</v>
      </c>
      <c r="FV2" t="s">
        <v>461</v>
      </c>
      <c r="FW2" t="s">
        <v>463</v>
      </c>
      <c r="FX2" t="s">
        <v>3659</v>
      </c>
      <c r="FY2" t="s">
        <v>467</v>
      </c>
      <c r="FZ2" t="s">
        <v>469</v>
      </c>
      <c r="GA2" t="s">
        <v>471</v>
      </c>
    </row>
    <row r="3" spans="1:183">
      <c r="A3" s="7" t="s">
        <v>114</v>
      </c>
      <c r="B3" s="7" t="s">
        <v>16</v>
      </c>
      <c r="C3" s="7" t="s">
        <v>115</v>
      </c>
      <c r="D3" t="s">
        <v>18</v>
      </c>
      <c r="E3" t="s">
        <v>475</v>
      </c>
      <c r="F3" t="s">
        <v>477</v>
      </c>
      <c r="G3" t="s">
        <v>479</v>
      </c>
      <c r="H3" t="s">
        <v>481</v>
      </c>
      <c r="I3" t="s">
        <v>483</v>
      </c>
      <c r="J3" t="s">
        <v>485</v>
      </c>
      <c r="K3" t="s">
        <v>487</v>
      </c>
      <c r="L3" t="s">
        <v>489</v>
      </c>
      <c r="M3" t="s">
        <v>491</v>
      </c>
      <c r="N3" t="s">
        <v>493</v>
      </c>
      <c r="O3" t="s">
        <v>495</v>
      </c>
      <c r="P3" t="s">
        <v>497</v>
      </c>
      <c r="Q3" t="s">
        <v>499</v>
      </c>
      <c r="R3" t="s">
        <v>501</v>
      </c>
      <c r="S3" t="s">
        <v>503</v>
      </c>
      <c r="T3" t="s">
        <v>505</v>
      </c>
      <c r="U3" t="s">
        <v>507</v>
      </c>
      <c r="V3" t="s">
        <v>509</v>
      </c>
      <c r="W3" t="s">
        <v>511</v>
      </c>
      <c r="X3" t="s">
        <v>513</v>
      </c>
      <c r="Y3" t="s">
        <v>515</v>
      </c>
      <c r="Z3" t="s">
        <v>517</v>
      </c>
      <c r="AA3" t="s">
        <v>519</v>
      </c>
      <c r="AB3" t="s">
        <v>521</v>
      </c>
      <c r="AC3" t="s">
        <v>523</v>
      </c>
      <c r="AD3" t="s">
        <v>525</v>
      </c>
      <c r="AE3" t="s">
        <v>527</v>
      </c>
      <c r="AF3" t="s">
        <v>529</v>
      </c>
      <c r="AG3" t="s">
        <v>531</v>
      </c>
      <c r="AH3" t="s">
        <v>533</v>
      </c>
      <c r="AI3" t="s">
        <v>535</v>
      </c>
      <c r="AJ3" t="s">
        <v>537</v>
      </c>
      <c r="AK3" t="s">
        <v>539</v>
      </c>
      <c r="AL3" t="s">
        <v>541</v>
      </c>
      <c r="AM3" t="s">
        <v>543</v>
      </c>
      <c r="AN3" t="s">
        <v>545</v>
      </c>
      <c r="AO3" t="s">
        <v>547</v>
      </c>
      <c r="AP3" t="s">
        <v>549</v>
      </c>
      <c r="AQ3" t="s">
        <v>551</v>
      </c>
      <c r="AR3" t="s">
        <v>553</v>
      </c>
    </row>
    <row r="4" spans="1:183">
      <c r="A4" s="7" t="s">
        <v>116</v>
      </c>
      <c r="B4" s="7" t="s">
        <v>16</v>
      </c>
      <c r="C4" s="7" t="s">
        <v>117</v>
      </c>
      <c r="D4" t="s">
        <v>20</v>
      </c>
      <c r="E4" t="s">
        <v>557</v>
      </c>
      <c r="F4" t="s">
        <v>559</v>
      </c>
      <c r="G4" t="s">
        <v>561</v>
      </c>
      <c r="H4" t="s">
        <v>563</v>
      </c>
      <c r="I4" t="s">
        <v>565</v>
      </c>
      <c r="J4" t="s">
        <v>567</v>
      </c>
      <c r="K4" t="s">
        <v>569</v>
      </c>
      <c r="L4" t="s">
        <v>571</v>
      </c>
      <c r="M4" t="s">
        <v>573</v>
      </c>
      <c r="N4" t="s">
        <v>575</v>
      </c>
      <c r="O4" t="s">
        <v>577</v>
      </c>
      <c r="P4" t="s">
        <v>579</v>
      </c>
      <c r="Q4" t="s">
        <v>581</v>
      </c>
      <c r="R4" t="s">
        <v>583</v>
      </c>
      <c r="S4" t="s">
        <v>585</v>
      </c>
      <c r="T4" t="s">
        <v>587</v>
      </c>
      <c r="U4" t="s">
        <v>589</v>
      </c>
      <c r="V4" t="s">
        <v>591</v>
      </c>
      <c r="W4" t="s">
        <v>593</v>
      </c>
      <c r="X4" t="s">
        <v>595</v>
      </c>
      <c r="Y4" t="s">
        <v>597</v>
      </c>
      <c r="Z4" t="s">
        <v>599</v>
      </c>
      <c r="AA4" t="s">
        <v>601</v>
      </c>
      <c r="AB4" t="s">
        <v>603</v>
      </c>
      <c r="AC4" t="s">
        <v>605</v>
      </c>
      <c r="AD4" t="s">
        <v>607</v>
      </c>
      <c r="AE4" t="s">
        <v>609</v>
      </c>
      <c r="AF4" t="s">
        <v>611</v>
      </c>
      <c r="AG4" t="s">
        <v>613</v>
      </c>
      <c r="AH4" t="s">
        <v>615</v>
      </c>
      <c r="AI4" t="s">
        <v>617</v>
      </c>
      <c r="AJ4" t="s">
        <v>619</v>
      </c>
      <c r="AK4" t="s">
        <v>621</v>
      </c>
    </row>
    <row r="5" spans="1:183">
      <c r="A5" s="7" t="s">
        <v>118</v>
      </c>
      <c r="B5" s="7" t="s">
        <v>16</v>
      </c>
      <c r="C5" s="7" t="s">
        <v>119</v>
      </c>
      <c r="D5" s="9" t="s">
        <v>22</v>
      </c>
      <c r="E5" t="s">
        <v>625</v>
      </c>
      <c r="F5" t="s">
        <v>627</v>
      </c>
      <c r="G5" t="s">
        <v>629</v>
      </c>
      <c r="H5" t="s">
        <v>631</v>
      </c>
      <c r="I5" t="s">
        <v>633</v>
      </c>
      <c r="J5" t="s">
        <v>635</v>
      </c>
      <c r="K5" t="s">
        <v>637</v>
      </c>
      <c r="L5" t="s">
        <v>639</v>
      </c>
      <c r="M5" t="s">
        <v>641</v>
      </c>
      <c r="N5" t="s">
        <v>643</v>
      </c>
      <c r="O5" t="s">
        <v>645</v>
      </c>
      <c r="P5" t="s">
        <v>647</v>
      </c>
      <c r="Q5" t="s">
        <v>649</v>
      </c>
      <c r="R5" t="s">
        <v>651</v>
      </c>
      <c r="S5" t="s">
        <v>653</v>
      </c>
      <c r="T5" t="s">
        <v>655</v>
      </c>
      <c r="U5" t="s">
        <v>657</v>
      </c>
      <c r="V5" t="s">
        <v>659</v>
      </c>
      <c r="W5" t="s">
        <v>661</v>
      </c>
      <c r="X5" t="s">
        <v>663</v>
      </c>
      <c r="Y5" t="s">
        <v>665</v>
      </c>
      <c r="Z5" t="s">
        <v>667</v>
      </c>
      <c r="AA5" t="s">
        <v>669</v>
      </c>
      <c r="AB5" t="s">
        <v>671</v>
      </c>
      <c r="AC5" t="s">
        <v>673</v>
      </c>
      <c r="AD5" t="s">
        <v>675</v>
      </c>
      <c r="AE5" t="s">
        <v>677</v>
      </c>
      <c r="AF5" t="s">
        <v>679</v>
      </c>
      <c r="AG5" t="s">
        <v>681</v>
      </c>
      <c r="AH5" t="s">
        <v>683</v>
      </c>
      <c r="AI5" t="s">
        <v>685</v>
      </c>
      <c r="AJ5" t="s">
        <v>687</v>
      </c>
      <c r="AK5" t="s">
        <v>689</v>
      </c>
      <c r="AL5" t="s">
        <v>691</v>
      </c>
      <c r="AM5" t="s">
        <v>693</v>
      </c>
    </row>
    <row r="6" spans="1:183">
      <c r="A6" s="7" t="s">
        <v>120</v>
      </c>
      <c r="B6" s="7" t="s">
        <v>16</v>
      </c>
      <c r="C6" s="7" t="s">
        <v>121</v>
      </c>
      <c r="D6" s="9" t="s">
        <v>24</v>
      </c>
      <c r="E6" t="s">
        <v>697</v>
      </c>
      <c r="F6" t="s">
        <v>699</v>
      </c>
      <c r="G6" t="s">
        <v>701</v>
      </c>
      <c r="H6" t="s">
        <v>703</v>
      </c>
      <c r="I6" t="s">
        <v>705</v>
      </c>
      <c r="J6" t="s">
        <v>707</v>
      </c>
      <c r="K6" t="s">
        <v>709</v>
      </c>
      <c r="L6" t="s">
        <v>711</v>
      </c>
      <c r="M6" t="s">
        <v>713</v>
      </c>
      <c r="N6" t="s">
        <v>715</v>
      </c>
      <c r="O6" t="s">
        <v>717</v>
      </c>
      <c r="P6" t="s">
        <v>719</v>
      </c>
      <c r="Q6" t="s">
        <v>721</v>
      </c>
      <c r="R6" t="s">
        <v>723</v>
      </c>
      <c r="S6" t="s">
        <v>725</v>
      </c>
      <c r="T6" t="s">
        <v>727</v>
      </c>
      <c r="U6" t="s">
        <v>729</v>
      </c>
      <c r="V6" t="s">
        <v>731</v>
      </c>
      <c r="W6" t="s">
        <v>733</v>
      </c>
      <c r="X6" t="s">
        <v>735</v>
      </c>
      <c r="Y6" t="s">
        <v>737</v>
      </c>
      <c r="Z6" t="s">
        <v>739</v>
      </c>
      <c r="AA6" t="s">
        <v>741</v>
      </c>
      <c r="AB6" t="s">
        <v>743</v>
      </c>
      <c r="AC6" t="s">
        <v>745</v>
      </c>
    </row>
    <row r="7" spans="1:183">
      <c r="A7" s="7" t="s">
        <v>122</v>
      </c>
      <c r="B7" s="7" t="s">
        <v>16</v>
      </c>
      <c r="C7" s="7" t="s">
        <v>123</v>
      </c>
      <c r="D7" s="9" t="s">
        <v>26</v>
      </c>
      <c r="E7" t="s">
        <v>749</v>
      </c>
      <c r="F7" t="s">
        <v>751</v>
      </c>
      <c r="G7" t="s">
        <v>753</v>
      </c>
      <c r="H7" t="s">
        <v>755</v>
      </c>
      <c r="I7" t="s">
        <v>757</v>
      </c>
      <c r="J7" t="s">
        <v>759</v>
      </c>
      <c r="K7" t="s">
        <v>761</v>
      </c>
      <c r="L7" t="s">
        <v>763</v>
      </c>
      <c r="M7" t="s">
        <v>765</v>
      </c>
      <c r="N7" t="s">
        <v>767</v>
      </c>
      <c r="O7" t="s">
        <v>769</v>
      </c>
      <c r="P7" t="s">
        <v>771</v>
      </c>
      <c r="Q7" t="s">
        <v>773</v>
      </c>
      <c r="R7" t="s">
        <v>775</v>
      </c>
      <c r="S7" t="s">
        <v>777</v>
      </c>
      <c r="T7" t="s">
        <v>779</v>
      </c>
      <c r="U7" t="s">
        <v>781</v>
      </c>
      <c r="V7" t="s">
        <v>783</v>
      </c>
      <c r="W7" t="s">
        <v>785</v>
      </c>
      <c r="X7" t="s">
        <v>787</v>
      </c>
      <c r="Y7" t="s">
        <v>789</v>
      </c>
      <c r="Z7" t="s">
        <v>791</v>
      </c>
      <c r="AA7" t="s">
        <v>793</v>
      </c>
      <c r="AB7" t="s">
        <v>795</v>
      </c>
      <c r="AC7" t="s">
        <v>797</v>
      </c>
      <c r="AD7" t="s">
        <v>799</v>
      </c>
      <c r="AE7" t="s">
        <v>801</v>
      </c>
      <c r="AF7" t="s">
        <v>803</v>
      </c>
      <c r="AG7" t="s">
        <v>805</v>
      </c>
      <c r="AH7" t="s">
        <v>807</v>
      </c>
      <c r="AI7" t="s">
        <v>809</v>
      </c>
      <c r="AJ7" t="s">
        <v>811</v>
      </c>
      <c r="AK7" t="s">
        <v>813</v>
      </c>
      <c r="AL7" t="s">
        <v>815</v>
      </c>
      <c r="AM7" t="s">
        <v>817</v>
      </c>
    </row>
    <row r="8" spans="1:183">
      <c r="A8" s="7" t="s">
        <v>124</v>
      </c>
      <c r="B8" s="7" t="s">
        <v>16</v>
      </c>
      <c r="C8" s="7" t="s">
        <v>125</v>
      </c>
      <c r="D8" s="9" t="s">
        <v>28</v>
      </c>
      <c r="E8" t="s">
        <v>821</v>
      </c>
      <c r="F8" t="s">
        <v>823</v>
      </c>
      <c r="G8" t="s">
        <v>825</v>
      </c>
      <c r="H8" t="s">
        <v>827</v>
      </c>
      <c r="I8" t="s">
        <v>829</v>
      </c>
      <c r="J8" t="s">
        <v>831</v>
      </c>
      <c r="K8" t="s">
        <v>833</v>
      </c>
      <c r="L8" t="s">
        <v>835</v>
      </c>
      <c r="M8" t="s">
        <v>837</v>
      </c>
      <c r="N8" t="s">
        <v>839</v>
      </c>
      <c r="O8" t="s">
        <v>841</v>
      </c>
      <c r="P8" t="s">
        <v>177</v>
      </c>
      <c r="Q8" t="s">
        <v>844</v>
      </c>
      <c r="R8" t="s">
        <v>846</v>
      </c>
      <c r="S8" t="s">
        <v>848</v>
      </c>
      <c r="T8" t="s">
        <v>850</v>
      </c>
      <c r="U8" t="s">
        <v>852</v>
      </c>
      <c r="V8" t="s">
        <v>854</v>
      </c>
      <c r="W8" t="s">
        <v>856</v>
      </c>
      <c r="X8" t="s">
        <v>858</v>
      </c>
      <c r="Y8" t="s">
        <v>860</v>
      </c>
      <c r="Z8" t="s">
        <v>862</v>
      </c>
      <c r="AA8" t="s">
        <v>864</v>
      </c>
      <c r="AB8" t="s">
        <v>866</v>
      </c>
      <c r="AC8" t="s">
        <v>868</v>
      </c>
      <c r="AD8" t="s">
        <v>870</v>
      </c>
      <c r="AE8" t="s">
        <v>872</v>
      </c>
      <c r="AF8" t="s">
        <v>874</v>
      </c>
      <c r="AG8" t="s">
        <v>876</v>
      </c>
      <c r="AH8" t="s">
        <v>878</v>
      </c>
      <c r="AI8" t="s">
        <v>880</v>
      </c>
      <c r="AJ8" t="s">
        <v>789</v>
      </c>
      <c r="AK8" t="s">
        <v>883</v>
      </c>
      <c r="AL8" t="s">
        <v>885</v>
      </c>
      <c r="AM8" t="s">
        <v>887</v>
      </c>
      <c r="AN8" t="s">
        <v>889</v>
      </c>
      <c r="AO8" t="s">
        <v>891</v>
      </c>
      <c r="AP8" t="s">
        <v>893</v>
      </c>
      <c r="AQ8" t="s">
        <v>895</v>
      </c>
      <c r="AR8" t="s">
        <v>897</v>
      </c>
      <c r="AS8" t="s">
        <v>899</v>
      </c>
      <c r="AT8" t="s">
        <v>901</v>
      </c>
      <c r="AU8" t="s">
        <v>903</v>
      </c>
      <c r="AV8" t="s">
        <v>905</v>
      </c>
      <c r="AW8" t="s">
        <v>907</v>
      </c>
      <c r="AX8" t="s">
        <v>909</v>
      </c>
      <c r="AY8" t="s">
        <v>911</v>
      </c>
      <c r="AZ8" t="s">
        <v>913</v>
      </c>
      <c r="BA8" t="s">
        <v>915</v>
      </c>
      <c r="BB8" t="s">
        <v>917</v>
      </c>
      <c r="BC8" t="s">
        <v>919</v>
      </c>
      <c r="BD8" t="s">
        <v>921</v>
      </c>
      <c r="BE8" t="s">
        <v>923</v>
      </c>
      <c r="BF8" t="s">
        <v>925</v>
      </c>
      <c r="BG8" t="s">
        <v>927</v>
      </c>
      <c r="BH8" t="s">
        <v>929</v>
      </c>
      <c r="BI8" t="s">
        <v>931</v>
      </c>
      <c r="BJ8" t="s">
        <v>933</v>
      </c>
      <c r="BK8" t="s">
        <v>935</v>
      </c>
    </row>
    <row r="9" spans="1:183">
      <c r="A9" s="7" t="s">
        <v>126</v>
      </c>
      <c r="B9" s="7" t="s">
        <v>16</v>
      </c>
      <c r="C9" s="7" t="s">
        <v>127</v>
      </c>
      <c r="D9" s="9" t="s">
        <v>30</v>
      </c>
      <c r="E9" t="s">
        <v>939</v>
      </c>
      <c r="F9" t="s">
        <v>941</v>
      </c>
      <c r="G9" t="s">
        <v>943</v>
      </c>
      <c r="H9" t="s">
        <v>945</v>
      </c>
      <c r="I9" t="s">
        <v>947</v>
      </c>
      <c r="J9" t="s">
        <v>949</v>
      </c>
      <c r="K9" t="s">
        <v>951</v>
      </c>
      <c r="L9" t="s">
        <v>953</v>
      </c>
      <c r="M9" t="s">
        <v>955</v>
      </c>
      <c r="N9" t="s">
        <v>957</v>
      </c>
      <c r="O9" t="s">
        <v>959</v>
      </c>
      <c r="P9" t="s">
        <v>961</v>
      </c>
      <c r="Q9" t="s">
        <v>963</v>
      </c>
      <c r="R9" t="s">
        <v>965</v>
      </c>
      <c r="S9" t="s">
        <v>967</v>
      </c>
      <c r="T9" t="s">
        <v>969</v>
      </c>
      <c r="U9" t="s">
        <v>971</v>
      </c>
      <c r="V9" t="s">
        <v>973</v>
      </c>
      <c r="W9" t="s">
        <v>975</v>
      </c>
      <c r="X9" t="s">
        <v>977</v>
      </c>
      <c r="Y9" t="s">
        <v>979</v>
      </c>
      <c r="Z9" t="s">
        <v>981</v>
      </c>
      <c r="AA9" t="s">
        <v>983</v>
      </c>
      <c r="AB9" t="s">
        <v>985</v>
      </c>
      <c r="AC9" t="s">
        <v>987</v>
      </c>
      <c r="AD9" t="s">
        <v>989</v>
      </c>
      <c r="AE9" t="s">
        <v>991</v>
      </c>
      <c r="AF9" t="s">
        <v>993</v>
      </c>
      <c r="AG9" t="s">
        <v>995</v>
      </c>
      <c r="AH9" t="s">
        <v>997</v>
      </c>
      <c r="AI9" t="s">
        <v>999</v>
      </c>
      <c r="AJ9" t="s">
        <v>1001</v>
      </c>
      <c r="AK9" t="s">
        <v>1003</v>
      </c>
      <c r="AL9" t="s">
        <v>1005</v>
      </c>
      <c r="AM9" t="s">
        <v>1007</v>
      </c>
      <c r="AN9" t="s">
        <v>1009</v>
      </c>
      <c r="AO9" t="s">
        <v>1011</v>
      </c>
      <c r="AP9" t="s">
        <v>1013</v>
      </c>
      <c r="AQ9" t="s">
        <v>1015</v>
      </c>
      <c r="AR9" t="s">
        <v>1017</v>
      </c>
      <c r="AS9" t="s">
        <v>1019</v>
      </c>
      <c r="AT9" t="s">
        <v>1021</v>
      </c>
      <c r="AU9" t="s">
        <v>1023</v>
      </c>
      <c r="AV9" t="s">
        <v>1025</v>
      </c>
    </row>
    <row r="10" spans="1:183">
      <c r="A10" s="7" t="s">
        <v>128</v>
      </c>
      <c r="B10" s="7" t="s">
        <v>16</v>
      </c>
      <c r="C10" s="7" t="s">
        <v>129</v>
      </c>
      <c r="D10" s="9" t="s">
        <v>32</v>
      </c>
      <c r="E10" t="s">
        <v>1029</v>
      </c>
      <c r="F10" t="s">
        <v>1031</v>
      </c>
      <c r="G10" t="s">
        <v>1033</v>
      </c>
      <c r="H10" t="s">
        <v>1035</v>
      </c>
      <c r="I10" t="s">
        <v>1037</v>
      </c>
      <c r="J10" t="s">
        <v>1039</v>
      </c>
      <c r="K10" t="s">
        <v>1041</v>
      </c>
      <c r="L10" t="s">
        <v>1043</v>
      </c>
      <c r="M10" t="s">
        <v>1045</v>
      </c>
      <c r="N10" t="s">
        <v>1047</v>
      </c>
      <c r="O10" t="s">
        <v>1049</v>
      </c>
      <c r="P10" t="s">
        <v>1051</v>
      </c>
      <c r="Q10" t="s">
        <v>1053</v>
      </c>
      <c r="R10" t="s">
        <v>1055</v>
      </c>
      <c r="S10" t="s">
        <v>1057</v>
      </c>
      <c r="T10" t="s">
        <v>1059</v>
      </c>
      <c r="U10" t="s">
        <v>1061</v>
      </c>
      <c r="V10" t="s">
        <v>1063</v>
      </c>
      <c r="W10" t="s">
        <v>1065</v>
      </c>
      <c r="X10" t="s">
        <v>1067</v>
      </c>
      <c r="Y10" t="s">
        <v>1069</v>
      </c>
      <c r="Z10" t="s">
        <v>1071</v>
      </c>
      <c r="AA10" t="s">
        <v>1073</v>
      </c>
      <c r="AB10" t="s">
        <v>1075</v>
      </c>
      <c r="AC10" t="s">
        <v>1077</v>
      </c>
    </row>
    <row r="11" spans="1:183">
      <c r="A11" s="7" t="s">
        <v>130</v>
      </c>
      <c r="B11" s="7" t="s">
        <v>16</v>
      </c>
      <c r="C11" s="7" t="s">
        <v>131</v>
      </c>
      <c r="D11" s="9" t="s">
        <v>34</v>
      </c>
      <c r="E11" t="s">
        <v>1081</v>
      </c>
      <c r="F11" t="s">
        <v>1083</v>
      </c>
      <c r="G11" t="s">
        <v>1085</v>
      </c>
      <c r="H11" t="s">
        <v>1087</v>
      </c>
      <c r="I11" t="s">
        <v>1089</v>
      </c>
      <c r="J11" t="s">
        <v>1091</v>
      </c>
      <c r="K11" t="s">
        <v>1093</v>
      </c>
      <c r="L11" t="s">
        <v>1095</v>
      </c>
      <c r="M11" t="s">
        <v>1097</v>
      </c>
      <c r="N11" t="s">
        <v>1099</v>
      </c>
      <c r="O11" t="s">
        <v>1101</v>
      </c>
      <c r="P11" t="s">
        <v>1103</v>
      </c>
      <c r="Q11" t="s">
        <v>1105</v>
      </c>
      <c r="R11" t="s">
        <v>1107</v>
      </c>
      <c r="S11" t="s">
        <v>1109</v>
      </c>
      <c r="T11" t="s">
        <v>1111</v>
      </c>
      <c r="U11" t="s">
        <v>1113</v>
      </c>
      <c r="V11" t="s">
        <v>1115</v>
      </c>
      <c r="W11" t="s">
        <v>1117</v>
      </c>
      <c r="X11" t="s">
        <v>1119</v>
      </c>
      <c r="Y11" t="s">
        <v>1121</v>
      </c>
      <c r="Z11" t="s">
        <v>1123</v>
      </c>
      <c r="AA11" t="s">
        <v>1125</v>
      </c>
      <c r="AB11" t="s">
        <v>1127</v>
      </c>
      <c r="AC11" t="s">
        <v>1129</v>
      </c>
      <c r="AD11" t="s">
        <v>1131</v>
      </c>
      <c r="AE11" t="s">
        <v>1133</v>
      </c>
      <c r="AF11" t="s">
        <v>883</v>
      </c>
      <c r="AG11" t="s">
        <v>1136</v>
      </c>
      <c r="AH11" t="s">
        <v>1138</v>
      </c>
      <c r="AI11" t="s">
        <v>1140</v>
      </c>
      <c r="AJ11" t="s">
        <v>1142</v>
      </c>
      <c r="AK11" t="s">
        <v>1144</v>
      </c>
      <c r="AL11" t="s">
        <v>1146</v>
      </c>
      <c r="AM11" t="s">
        <v>1148</v>
      </c>
    </row>
    <row r="12" spans="1:183">
      <c r="A12" s="7" t="s">
        <v>132</v>
      </c>
      <c r="B12" s="7" t="s">
        <v>16</v>
      </c>
      <c r="C12" s="7" t="s">
        <v>133</v>
      </c>
      <c r="D12" s="9" t="s">
        <v>36</v>
      </c>
      <c r="E12" t="s">
        <v>1152</v>
      </c>
      <c r="F12" t="s">
        <v>1154</v>
      </c>
      <c r="G12" t="s">
        <v>1156</v>
      </c>
      <c r="H12" t="s">
        <v>1158</v>
      </c>
      <c r="I12" t="s">
        <v>1160</v>
      </c>
      <c r="J12" t="s">
        <v>1162</v>
      </c>
      <c r="K12" t="s">
        <v>1164</v>
      </c>
      <c r="L12" t="s">
        <v>1166</v>
      </c>
      <c r="M12" t="s">
        <v>1168</v>
      </c>
      <c r="N12" t="s">
        <v>1170</v>
      </c>
      <c r="O12" t="s">
        <v>1172</v>
      </c>
      <c r="P12" t="s">
        <v>1174</v>
      </c>
      <c r="Q12" t="s">
        <v>1176</v>
      </c>
      <c r="R12" t="s">
        <v>1178</v>
      </c>
      <c r="S12" t="s">
        <v>1180</v>
      </c>
      <c r="T12" t="s">
        <v>1182</v>
      </c>
      <c r="U12" t="s">
        <v>1184</v>
      </c>
      <c r="V12" t="s">
        <v>1186</v>
      </c>
      <c r="W12" t="s">
        <v>1188</v>
      </c>
      <c r="X12" t="s">
        <v>1190</v>
      </c>
      <c r="Y12" t="s">
        <v>1192</v>
      </c>
      <c r="Z12" t="s">
        <v>1194</v>
      </c>
      <c r="AA12" t="s">
        <v>1196</v>
      </c>
      <c r="AB12" t="s">
        <v>1198</v>
      </c>
      <c r="AC12" t="s">
        <v>1200</v>
      </c>
      <c r="AD12" t="s">
        <v>1202</v>
      </c>
      <c r="AE12" t="s">
        <v>1204</v>
      </c>
      <c r="AF12" t="s">
        <v>1206</v>
      </c>
      <c r="AG12" t="s">
        <v>1208</v>
      </c>
      <c r="AH12" t="s">
        <v>1210</v>
      </c>
      <c r="AI12" t="s">
        <v>1212</v>
      </c>
      <c r="AJ12" t="s">
        <v>1214</v>
      </c>
      <c r="AK12" t="s">
        <v>1216</v>
      </c>
      <c r="AL12" t="s">
        <v>1218</v>
      </c>
      <c r="AM12" t="s">
        <v>1220</v>
      </c>
      <c r="AN12" t="s">
        <v>1222</v>
      </c>
      <c r="AO12" t="s">
        <v>1224</v>
      </c>
      <c r="AP12" t="s">
        <v>1226</v>
      </c>
      <c r="AQ12" t="s">
        <v>1228</v>
      </c>
      <c r="AR12" t="s">
        <v>1230</v>
      </c>
      <c r="AS12" t="s">
        <v>1232</v>
      </c>
      <c r="AT12" t="s">
        <v>1234</v>
      </c>
      <c r="AU12" t="s">
        <v>1236</v>
      </c>
      <c r="AV12" t="s">
        <v>1238</v>
      </c>
      <c r="AW12" t="s">
        <v>1240</v>
      </c>
      <c r="AX12" t="s">
        <v>1242</v>
      </c>
      <c r="AY12" t="s">
        <v>1244</v>
      </c>
      <c r="AZ12" t="s">
        <v>1246</v>
      </c>
      <c r="BA12" t="s">
        <v>1248</v>
      </c>
      <c r="BB12" t="s">
        <v>1250</v>
      </c>
      <c r="BC12" t="s">
        <v>1252</v>
      </c>
      <c r="BD12" t="s">
        <v>1254</v>
      </c>
      <c r="BE12" t="s">
        <v>1256</v>
      </c>
      <c r="BF12" t="s">
        <v>1258</v>
      </c>
      <c r="BG12" t="s">
        <v>1260</v>
      </c>
      <c r="BH12" t="s">
        <v>1262</v>
      </c>
      <c r="BI12" t="s">
        <v>689</v>
      </c>
      <c r="BJ12" t="s">
        <v>1265</v>
      </c>
      <c r="BK12" t="s">
        <v>1267</v>
      </c>
      <c r="BL12" t="s">
        <v>1269</v>
      </c>
      <c r="BM12" t="s">
        <v>1271</v>
      </c>
      <c r="BN12" t="s">
        <v>1273</v>
      </c>
      <c r="BO12" t="s">
        <v>1275</v>
      </c>
    </row>
    <row r="13" spans="1:183">
      <c r="A13" s="7" t="s">
        <v>134</v>
      </c>
      <c r="B13" s="7" t="s">
        <v>16</v>
      </c>
      <c r="C13" s="7" t="s">
        <v>135</v>
      </c>
      <c r="D13" s="9" t="s">
        <v>38</v>
      </c>
      <c r="E13" t="s">
        <v>1279</v>
      </c>
      <c r="F13" t="s">
        <v>1281</v>
      </c>
      <c r="G13" t="s">
        <v>1283</v>
      </c>
      <c r="H13" t="s">
        <v>1285</v>
      </c>
      <c r="I13" t="s">
        <v>1287</v>
      </c>
      <c r="J13" t="s">
        <v>1289</v>
      </c>
      <c r="K13" t="s">
        <v>1291</v>
      </c>
      <c r="L13" t="s">
        <v>1293</v>
      </c>
      <c r="M13" t="s">
        <v>1295</v>
      </c>
      <c r="N13" t="s">
        <v>1297</v>
      </c>
      <c r="O13" t="s">
        <v>1299</v>
      </c>
      <c r="P13" t="s">
        <v>1301</v>
      </c>
      <c r="Q13" t="s">
        <v>1303</v>
      </c>
      <c r="R13" t="s">
        <v>1305</v>
      </c>
      <c r="S13" t="s">
        <v>1307</v>
      </c>
      <c r="T13" t="s">
        <v>1309</v>
      </c>
      <c r="U13" t="s">
        <v>1311</v>
      </c>
      <c r="V13" t="s">
        <v>1313</v>
      </c>
      <c r="W13" t="s">
        <v>1315</v>
      </c>
      <c r="X13" t="s">
        <v>1317</v>
      </c>
      <c r="Y13" t="s">
        <v>1319</v>
      </c>
      <c r="Z13" t="s">
        <v>1321</v>
      </c>
      <c r="AA13" t="s">
        <v>1323</v>
      </c>
      <c r="AB13" t="s">
        <v>1325</v>
      </c>
      <c r="AC13" t="s">
        <v>1327</v>
      </c>
      <c r="AD13" t="s">
        <v>1329</v>
      </c>
      <c r="AE13" t="s">
        <v>1331</v>
      </c>
      <c r="AF13" t="s">
        <v>1333</v>
      </c>
      <c r="AG13" t="s">
        <v>1335</v>
      </c>
      <c r="AH13" t="s">
        <v>1337</v>
      </c>
      <c r="AI13" t="s">
        <v>1339</v>
      </c>
      <c r="AJ13" t="s">
        <v>1341</v>
      </c>
      <c r="AK13" t="s">
        <v>1343</v>
      </c>
      <c r="AL13" t="s">
        <v>1345</v>
      </c>
      <c r="AM13" t="s">
        <v>1347</v>
      </c>
      <c r="AN13" t="s">
        <v>1349</v>
      </c>
      <c r="AO13" t="s">
        <v>1351</v>
      </c>
      <c r="AP13" t="s">
        <v>1353</v>
      </c>
      <c r="AQ13" t="s">
        <v>1355</v>
      </c>
      <c r="AR13" t="s">
        <v>1357</v>
      </c>
      <c r="AS13" t="s">
        <v>1359</v>
      </c>
      <c r="AT13" t="s">
        <v>1361</v>
      </c>
      <c r="AU13" t="s">
        <v>1363</v>
      </c>
      <c r="AV13" t="s">
        <v>1365</v>
      </c>
      <c r="AW13" t="s">
        <v>1367</v>
      </c>
      <c r="AX13" t="s">
        <v>1369</v>
      </c>
      <c r="AY13" t="s">
        <v>1371</v>
      </c>
      <c r="AZ13" t="s">
        <v>1373</v>
      </c>
      <c r="BA13" t="s">
        <v>1375</v>
      </c>
      <c r="BB13" t="s">
        <v>1377</v>
      </c>
      <c r="BC13" t="s">
        <v>1379</v>
      </c>
      <c r="BD13" t="s">
        <v>1381</v>
      </c>
      <c r="BE13" t="s">
        <v>1383</v>
      </c>
      <c r="BF13" t="s">
        <v>1385</v>
      </c>
    </row>
    <row r="14" spans="1:183">
      <c r="A14" s="7" t="s">
        <v>136</v>
      </c>
      <c r="B14" s="7" t="s">
        <v>16</v>
      </c>
      <c r="C14" s="7" t="s">
        <v>137</v>
      </c>
      <c r="D14" s="9" t="s">
        <v>40</v>
      </c>
      <c r="E14" t="s">
        <v>1389</v>
      </c>
      <c r="F14" t="s">
        <v>1391</v>
      </c>
      <c r="G14" t="s">
        <v>1393</v>
      </c>
      <c r="H14" t="s">
        <v>1395</v>
      </c>
      <c r="I14" t="s">
        <v>1397</v>
      </c>
      <c r="J14" t="s">
        <v>1399</v>
      </c>
      <c r="K14" t="s">
        <v>1401</v>
      </c>
      <c r="L14" t="s">
        <v>1403</v>
      </c>
      <c r="M14" t="s">
        <v>1405</v>
      </c>
      <c r="N14" t="s">
        <v>1407</v>
      </c>
      <c r="O14" t="s">
        <v>1409</v>
      </c>
      <c r="P14" t="s">
        <v>1411</v>
      </c>
      <c r="Q14" t="s">
        <v>1413</v>
      </c>
      <c r="R14" t="s">
        <v>1415</v>
      </c>
      <c r="S14" t="s">
        <v>1417</v>
      </c>
      <c r="T14" t="s">
        <v>1419</v>
      </c>
      <c r="U14" t="s">
        <v>1421</v>
      </c>
      <c r="V14" t="s">
        <v>1423</v>
      </c>
      <c r="W14" t="s">
        <v>1425</v>
      </c>
      <c r="X14" t="s">
        <v>1427</v>
      </c>
      <c r="Y14" t="s">
        <v>1429</v>
      </c>
      <c r="Z14" t="s">
        <v>1431</v>
      </c>
      <c r="AA14" t="s">
        <v>1433</v>
      </c>
      <c r="AB14" t="s">
        <v>1435</v>
      </c>
      <c r="AC14" t="s">
        <v>1437</v>
      </c>
      <c r="AD14" t="s">
        <v>1439</v>
      </c>
      <c r="AE14" t="s">
        <v>1441</v>
      </c>
      <c r="AF14" t="s">
        <v>1443</v>
      </c>
      <c r="AG14" t="s">
        <v>1445</v>
      </c>
      <c r="AH14" t="s">
        <v>1447</v>
      </c>
      <c r="AI14" t="s">
        <v>1449</v>
      </c>
      <c r="AJ14" t="s">
        <v>1451</v>
      </c>
      <c r="AK14" t="s">
        <v>1453</v>
      </c>
      <c r="AL14" t="s">
        <v>1455</v>
      </c>
      <c r="AM14" t="s">
        <v>1457</v>
      </c>
      <c r="AN14" t="s">
        <v>1459</v>
      </c>
      <c r="AO14" t="s">
        <v>1461</v>
      </c>
      <c r="AP14" t="s">
        <v>1463</v>
      </c>
      <c r="AQ14" t="s">
        <v>1465</v>
      </c>
      <c r="AR14" t="s">
        <v>1467</v>
      </c>
      <c r="AS14" t="s">
        <v>1469</v>
      </c>
      <c r="AT14" t="s">
        <v>1471</v>
      </c>
      <c r="AU14" t="s">
        <v>1473</v>
      </c>
      <c r="AV14" t="s">
        <v>1475</v>
      </c>
      <c r="AW14" t="s">
        <v>1477</v>
      </c>
      <c r="AX14" t="s">
        <v>1479</v>
      </c>
      <c r="AY14" t="s">
        <v>1481</v>
      </c>
      <c r="AZ14" t="s">
        <v>1483</v>
      </c>
      <c r="BA14" t="s">
        <v>1485</v>
      </c>
      <c r="BB14" t="s">
        <v>1487</v>
      </c>
      <c r="BC14" t="s">
        <v>1489</v>
      </c>
      <c r="BD14" t="s">
        <v>1491</v>
      </c>
      <c r="BE14" t="s">
        <v>1493</v>
      </c>
      <c r="BF14" t="s">
        <v>1495</v>
      </c>
      <c r="BG14" t="s">
        <v>1497</v>
      </c>
      <c r="BH14" t="s">
        <v>1499</v>
      </c>
      <c r="BI14" t="s">
        <v>1501</v>
      </c>
      <c r="BJ14" t="s">
        <v>1503</v>
      </c>
      <c r="BK14" t="s">
        <v>1505</v>
      </c>
      <c r="BL14" t="s">
        <v>1507</v>
      </c>
      <c r="BM14" t="s">
        <v>1509</v>
      </c>
      <c r="BN14" t="s">
        <v>1511</v>
      </c>
    </row>
    <row r="15" spans="1:183">
      <c r="A15" s="7" t="s">
        <v>138</v>
      </c>
      <c r="B15" s="7" t="s">
        <v>16</v>
      </c>
      <c r="C15" s="7" t="s">
        <v>139</v>
      </c>
      <c r="D15" s="9" t="s">
        <v>42</v>
      </c>
      <c r="E15" t="s">
        <v>1515</v>
      </c>
      <c r="F15" t="s">
        <v>1517</v>
      </c>
      <c r="G15" t="s">
        <v>1519</v>
      </c>
      <c r="H15" t="s">
        <v>1521</v>
      </c>
      <c r="I15" t="s">
        <v>1523</v>
      </c>
      <c r="J15" t="s">
        <v>1525</v>
      </c>
      <c r="K15" t="s">
        <v>1527</v>
      </c>
      <c r="L15" t="s">
        <v>1529</v>
      </c>
      <c r="M15" t="s">
        <v>1531</v>
      </c>
      <c r="N15" t="s">
        <v>1533</v>
      </c>
      <c r="O15" t="s">
        <v>1535</v>
      </c>
      <c r="P15" t="s">
        <v>1537</v>
      </c>
      <c r="Q15" t="s">
        <v>1539</v>
      </c>
      <c r="R15" t="s">
        <v>1541</v>
      </c>
      <c r="S15" t="s">
        <v>1543</v>
      </c>
      <c r="T15" t="s">
        <v>1545</v>
      </c>
      <c r="U15" t="s">
        <v>1547</v>
      </c>
      <c r="V15" t="s">
        <v>1549</v>
      </c>
      <c r="W15" t="s">
        <v>1551</v>
      </c>
      <c r="X15" t="s">
        <v>1553</v>
      </c>
      <c r="Y15" t="s">
        <v>1555</v>
      </c>
      <c r="Z15" t="s">
        <v>1557</v>
      </c>
      <c r="AA15" t="s">
        <v>1559</v>
      </c>
      <c r="AB15" t="s">
        <v>1561</v>
      </c>
      <c r="AC15" t="s">
        <v>1563</v>
      </c>
      <c r="AD15" t="s">
        <v>1565</v>
      </c>
      <c r="AE15" t="s">
        <v>1567</v>
      </c>
      <c r="AF15" t="s">
        <v>1569</v>
      </c>
      <c r="AG15" t="s">
        <v>1571</v>
      </c>
      <c r="AH15" t="s">
        <v>1573</v>
      </c>
      <c r="AI15" t="s">
        <v>1575</v>
      </c>
      <c r="AJ15" t="s">
        <v>1577</v>
      </c>
      <c r="AK15" t="s">
        <v>1579</v>
      </c>
    </row>
    <row r="16" spans="1:183">
      <c r="A16" s="7" t="s">
        <v>140</v>
      </c>
      <c r="B16" s="7" t="s">
        <v>16</v>
      </c>
      <c r="C16" s="7" t="s">
        <v>141</v>
      </c>
      <c r="D16" s="9" t="s">
        <v>44</v>
      </c>
      <c r="E16" t="s">
        <v>1583</v>
      </c>
      <c r="F16" t="s">
        <v>1585</v>
      </c>
      <c r="G16" t="s">
        <v>1587</v>
      </c>
      <c r="H16" t="s">
        <v>1589</v>
      </c>
      <c r="I16" t="s">
        <v>1591</v>
      </c>
      <c r="J16" t="s">
        <v>1593</v>
      </c>
      <c r="K16" t="s">
        <v>1595</v>
      </c>
      <c r="L16" t="s">
        <v>1597</v>
      </c>
      <c r="M16" t="s">
        <v>1599</v>
      </c>
      <c r="N16" t="s">
        <v>1601</v>
      </c>
      <c r="O16" t="s">
        <v>1603</v>
      </c>
      <c r="P16" t="s">
        <v>1605</v>
      </c>
      <c r="Q16" t="s">
        <v>1607</v>
      </c>
      <c r="R16" t="s">
        <v>1609</v>
      </c>
      <c r="S16" t="s">
        <v>1611</v>
      </c>
      <c r="T16" t="s">
        <v>1613</v>
      </c>
      <c r="U16" t="s">
        <v>1615</v>
      </c>
      <c r="V16" t="s">
        <v>1617</v>
      </c>
      <c r="W16" t="s">
        <v>1619</v>
      </c>
      <c r="X16" t="s">
        <v>1621</v>
      </c>
      <c r="Y16" t="s">
        <v>1623</v>
      </c>
      <c r="Z16" t="s">
        <v>1625</v>
      </c>
      <c r="AA16" t="s">
        <v>1627</v>
      </c>
      <c r="AB16" t="s">
        <v>1629</v>
      </c>
      <c r="AC16" t="s">
        <v>1631</v>
      </c>
      <c r="AD16" t="s">
        <v>1633</v>
      </c>
      <c r="AE16" t="s">
        <v>1635</v>
      </c>
      <c r="AF16" t="s">
        <v>1637</v>
      </c>
      <c r="AG16" t="s">
        <v>1639</v>
      </c>
      <c r="AH16" t="s">
        <v>1641</v>
      </c>
    </row>
    <row r="17" spans="1:81">
      <c r="A17" s="7" t="s">
        <v>142</v>
      </c>
      <c r="B17" s="7" t="s">
        <v>113</v>
      </c>
      <c r="C17" s="7" t="s">
        <v>143</v>
      </c>
      <c r="D17" s="9" t="s">
        <v>46</v>
      </c>
      <c r="E17" t="s">
        <v>1645</v>
      </c>
      <c r="F17" t="s">
        <v>1647</v>
      </c>
      <c r="G17" t="s">
        <v>1649</v>
      </c>
      <c r="H17" t="s">
        <v>1651</v>
      </c>
      <c r="I17" t="s">
        <v>1653</v>
      </c>
      <c r="J17" t="s">
        <v>1655</v>
      </c>
      <c r="K17" t="s">
        <v>1657</v>
      </c>
      <c r="L17" t="s">
        <v>1659</v>
      </c>
      <c r="M17" t="s">
        <v>1661</v>
      </c>
      <c r="N17" t="s">
        <v>1663</v>
      </c>
      <c r="O17" t="s">
        <v>1665</v>
      </c>
      <c r="P17" t="s">
        <v>1667</v>
      </c>
      <c r="Q17" t="s">
        <v>1669</v>
      </c>
      <c r="R17" t="s">
        <v>1671</v>
      </c>
      <c r="S17" t="s">
        <v>783</v>
      </c>
    </row>
    <row r="18" spans="1:81">
      <c r="A18" s="7" t="s">
        <v>144</v>
      </c>
      <c r="B18" s="7" t="s">
        <v>16</v>
      </c>
      <c r="C18" s="7" t="s">
        <v>145</v>
      </c>
      <c r="D18" s="9" t="s">
        <v>48</v>
      </c>
      <c r="E18" t="s">
        <v>1676</v>
      </c>
      <c r="F18" t="s">
        <v>1678</v>
      </c>
      <c r="G18" t="s">
        <v>1680</v>
      </c>
      <c r="H18" t="s">
        <v>1682</v>
      </c>
      <c r="I18" t="s">
        <v>1684</v>
      </c>
      <c r="J18" t="s">
        <v>1686</v>
      </c>
      <c r="K18" t="s">
        <v>1688</v>
      </c>
      <c r="L18" t="s">
        <v>1690</v>
      </c>
      <c r="M18" t="s">
        <v>1692</v>
      </c>
      <c r="N18" t="s">
        <v>1694</v>
      </c>
      <c r="O18" t="s">
        <v>1696</v>
      </c>
      <c r="P18" t="s">
        <v>1698</v>
      </c>
      <c r="Q18" t="s">
        <v>1700</v>
      </c>
      <c r="R18" t="s">
        <v>1702</v>
      </c>
      <c r="S18" t="s">
        <v>1704</v>
      </c>
      <c r="T18" t="s">
        <v>1706</v>
      </c>
      <c r="U18" t="s">
        <v>1708</v>
      </c>
      <c r="V18" t="s">
        <v>1710</v>
      </c>
      <c r="W18" t="s">
        <v>1712</v>
      </c>
    </row>
    <row r="19" spans="1:81">
      <c r="A19" s="7" t="s">
        <v>146</v>
      </c>
      <c r="B19" s="7" t="s">
        <v>16</v>
      </c>
      <c r="C19" s="7" t="s">
        <v>147</v>
      </c>
      <c r="D19" s="9" t="s">
        <v>50</v>
      </c>
      <c r="E19" t="s">
        <v>1716</v>
      </c>
      <c r="F19" t="s">
        <v>1718</v>
      </c>
      <c r="G19" t="s">
        <v>1720</v>
      </c>
      <c r="H19" t="s">
        <v>1722</v>
      </c>
      <c r="I19" t="s">
        <v>1724</v>
      </c>
      <c r="J19" t="s">
        <v>1726</v>
      </c>
      <c r="K19" t="s">
        <v>1728</v>
      </c>
      <c r="L19" t="s">
        <v>1730</v>
      </c>
      <c r="M19" t="s">
        <v>1732</v>
      </c>
      <c r="N19" t="s">
        <v>1734</v>
      </c>
      <c r="O19" t="s">
        <v>439</v>
      </c>
      <c r="P19" t="s">
        <v>1737</v>
      </c>
      <c r="Q19" t="s">
        <v>1739</v>
      </c>
      <c r="R19" t="s">
        <v>1741</v>
      </c>
      <c r="S19" t="s">
        <v>1743</v>
      </c>
      <c r="T19" t="s">
        <v>1745</v>
      </c>
      <c r="U19" t="s">
        <v>1747</v>
      </c>
    </row>
    <row r="20" spans="1:81">
      <c r="A20" s="7" t="s">
        <v>148</v>
      </c>
      <c r="B20" s="7" t="s">
        <v>16</v>
      </c>
      <c r="C20" s="7" t="s">
        <v>149</v>
      </c>
      <c r="D20" s="9" t="s">
        <v>52</v>
      </c>
      <c r="E20" t="s">
        <v>1751</v>
      </c>
      <c r="F20" t="s">
        <v>1753</v>
      </c>
      <c r="G20" t="s">
        <v>1755</v>
      </c>
      <c r="H20" t="s">
        <v>1757</v>
      </c>
      <c r="I20" t="s">
        <v>1759</v>
      </c>
      <c r="J20" t="s">
        <v>1761</v>
      </c>
      <c r="K20" t="s">
        <v>1763</v>
      </c>
      <c r="L20" t="s">
        <v>1765</v>
      </c>
      <c r="M20" t="s">
        <v>1767</v>
      </c>
      <c r="N20" t="s">
        <v>1769</v>
      </c>
      <c r="O20" t="s">
        <v>1771</v>
      </c>
      <c r="P20" t="s">
        <v>1773</v>
      </c>
      <c r="Q20" t="s">
        <v>1775</v>
      </c>
      <c r="R20" t="s">
        <v>1777</v>
      </c>
      <c r="S20" t="s">
        <v>1779</v>
      </c>
      <c r="T20" t="s">
        <v>1781</v>
      </c>
      <c r="U20" t="s">
        <v>549</v>
      </c>
      <c r="V20" t="s">
        <v>1784</v>
      </c>
      <c r="W20" t="s">
        <v>1786</v>
      </c>
      <c r="X20" t="s">
        <v>1788</v>
      </c>
      <c r="Y20" t="s">
        <v>1790</v>
      </c>
      <c r="Z20" t="s">
        <v>1792</v>
      </c>
      <c r="AA20" t="s">
        <v>1794</v>
      </c>
      <c r="AB20" t="s">
        <v>1796</v>
      </c>
      <c r="AC20" t="s">
        <v>1798</v>
      </c>
      <c r="AD20" t="s">
        <v>1800</v>
      </c>
      <c r="AE20" t="s">
        <v>1802</v>
      </c>
    </row>
    <row r="21" spans="1:81">
      <c r="A21" s="7" t="s">
        <v>150</v>
      </c>
      <c r="B21" s="7" t="s">
        <v>16</v>
      </c>
      <c r="C21" s="7" t="s">
        <v>151</v>
      </c>
      <c r="D21" s="9" t="s">
        <v>54</v>
      </c>
      <c r="E21" t="s">
        <v>1806</v>
      </c>
      <c r="F21" t="s">
        <v>1808</v>
      </c>
      <c r="G21" t="s">
        <v>1810</v>
      </c>
      <c r="H21" t="s">
        <v>1812</v>
      </c>
      <c r="I21" t="s">
        <v>1814</v>
      </c>
      <c r="J21" t="s">
        <v>1816</v>
      </c>
      <c r="K21" t="s">
        <v>1818</v>
      </c>
      <c r="L21" t="s">
        <v>1820</v>
      </c>
      <c r="M21" t="s">
        <v>1822</v>
      </c>
      <c r="N21" t="s">
        <v>1824</v>
      </c>
      <c r="O21" t="s">
        <v>1826</v>
      </c>
      <c r="P21" t="s">
        <v>1828</v>
      </c>
      <c r="Q21" t="s">
        <v>1830</v>
      </c>
      <c r="R21" t="s">
        <v>1832</v>
      </c>
      <c r="S21" t="s">
        <v>1834</v>
      </c>
      <c r="T21" t="s">
        <v>1836</v>
      </c>
      <c r="U21" t="s">
        <v>1838</v>
      </c>
      <c r="V21" t="s">
        <v>1840</v>
      </c>
      <c r="W21" t="s">
        <v>1842</v>
      </c>
      <c r="X21" t="s">
        <v>1844</v>
      </c>
      <c r="Y21" t="s">
        <v>1846</v>
      </c>
      <c r="Z21" t="s">
        <v>1115</v>
      </c>
      <c r="AA21" t="s">
        <v>1849</v>
      </c>
      <c r="AB21" t="s">
        <v>1851</v>
      </c>
      <c r="AC21" t="s">
        <v>1853</v>
      </c>
      <c r="AD21" t="s">
        <v>1855</v>
      </c>
      <c r="AE21" t="s">
        <v>1857</v>
      </c>
      <c r="AF21" t="s">
        <v>1859</v>
      </c>
      <c r="AG21" t="s">
        <v>1861</v>
      </c>
      <c r="AH21" t="s">
        <v>1863</v>
      </c>
      <c r="AI21" t="s">
        <v>1865</v>
      </c>
      <c r="AJ21" t="s">
        <v>1867</v>
      </c>
      <c r="AK21" t="s">
        <v>1869</v>
      </c>
      <c r="AL21" t="s">
        <v>1871</v>
      </c>
      <c r="AM21" t="s">
        <v>1873</v>
      </c>
      <c r="AN21" t="s">
        <v>1875</v>
      </c>
      <c r="AO21" t="s">
        <v>1877</v>
      </c>
      <c r="AP21" t="s">
        <v>1879</v>
      </c>
      <c r="AQ21" t="s">
        <v>1881</v>
      </c>
      <c r="AR21" t="s">
        <v>1883</v>
      </c>
      <c r="AS21" t="s">
        <v>1885</v>
      </c>
      <c r="AT21" t="s">
        <v>1887</v>
      </c>
      <c r="AU21" t="s">
        <v>1889</v>
      </c>
      <c r="AV21" t="s">
        <v>1891</v>
      </c>
      <c r="AW21" t="s">
        <v>1893</v>
      </c>
      <c r="AX21" t="s">
        <v>1895</v>
      </c>
      <c r="AY21" t="s">
        <v>1897</v>
      </c>
      <c r="AZ21" t="s">
        <v>1899</v>
      </c>
      <c r="BA21" t="s">
        <v>1901</v>
      </c>
      <c r="BB21" t="s">
        <v>1903</v>
      </c>
      <c r="BC21" t="s">
        <v>1905</v>
      </c>
      <c r="BD21" t="s">
        <v>1907</v>
      </c>
      <c r="BE21" t="s">
        <v>1909</v>
      </c>
      <c r="BF21" t="s">
        <v>1911</v>
      </c>
      <c r="BG21" t="s">
        <v>1913</v>
      </c>
      <c r="BH21" t="s">
        <v>1915</v>
      </c>
      <c r="BI21" t="s">
        <v>1917</v>
      </c>
      <c r="BJ21" t="s">
        <v>1919</v>
      </c>
      <c r="BK21" t="s">
        <v>1921</v>
      </c>
      <c r="BL21" t="s">
        <v>1923</v>
      </c>
      <c r="BM21" t="s">
        <v>1925</v>
      </c>
      <c r="BN21" t="s">
        <v>1927</v>
      </c>
      <c r="BO21" t="s">
        <v>1929</v>
      </c>
      <c r="BP21" t="s">
        <v>439</v>
      </c>
      <c r="BQ21" t="s">
        <v>1932</v>
      </c>
      <c r="BR21" t="s">
        <v>1934</v>
      </c>
      <c r="BS21" t="s">
        <v>1936</v>
      </c>
      <c r="BT21" t="s">
        <v>1938</v>
      </c>
      <c r="BU21" t="s">
        <v>1940</v>
      </c>
      <c r="BV21" t="s">
        <v>1127</v>
      </c>
      <c r="BW21" t="s">
        <v>1943</v>
      </c>
      <c r="BX21" t="s">
        <v>1945</v>
      </c>
      <c r="BY21" t="s">
        <v>1947</v>
      </c>
      <c r="BZ21" t="s">
        <v>1949</v>
      </c>
      <c r="CA21" t="s">
        <v>1951</v>
      </c>
      <c r="CB21" t="s">
        <v>1953</v>
      </c>
      <c r="CC21" t="s">
        <v>1955</v>
      </c>
    </row>
    <row r="22" spans="1:81">
      <c r="A22" s="7" t="s">
        <v>152</v>
      </c>
      <c r="B22" s="7" t="s">
        <v>16</v>
      </c>
      <c r="C22" s="7" t="s">
        <v>153</v>
      </c>
      <c r="D22" s="9" t="s">
        <v>56</v>
      </c>
      <c r="E22" t="s">
        <v>1959</v>
      </c>
      <c r="F22" t="s">
        <v>1961</v>
      </c>
      <c r="G22" t="s">
        <v>1963</v>
      </c>
      <c r="H22" t="s">
        <v>1965</v>
      </c>
      <c r="I22" t="s">
        <v>1967</v>
      </c>
      <c r="J22" t="s">
        <v>1969</v>
      </c>
      <c r="K22" t="s">
        <v>1971</v>
      </c>
      <c r="L22" t="s">
        <v>1973</v>
      </c>
      <c r="M22" t="s">
        <v>1975</v>
      </c>
      <c r="N22" t="s">
        <v>1977</v>
      </c>
      <c r="O22" t="s">
        <v>1979</v>
      </c>
      <c r="P22" t="s">
        <v>1981</v>
      </c>
      <c r="Q22" t="s">
        <v>1983</v>
      </c>
      <c r="R22" t="s">
        <v>1985</v>
      </c>
      <c r="S22" t="s">
        <v>1987</v>
      </c>
      <c r="T22" t="s">
        <v>1989</v>
      </c>
      <c r="U22" t="s">
        <v>1991</v>
      </c>
      <c r="V22" t="s">
        <v>1993</v>
      </c>
      <c r="W22" t="s">
        <v>1995</v>
      </c>
      <c r="X22" t="s">
        <v>1997</v>
      </c>
      <c r="Y22" t="s">
        <v>1999</v>
      </c>
      <c r="Z22" t="s">
        <v>2001</v>
      </c>
      <c r="AA22" t="s">
        <v>2003</v>
      </c>
      <c r="AB22" t="s">
        <v>2005</v>
      </c>
      <c r="AC22" t="s">
        <v>2007</v>
      </c>
      <c r="AD22" t="s">
        <v>2009</v>
      </c>
      <c r="AE22" t="s">
        <v>2011</v>
      </c>
      <c r="AF22" t="s">
        <v>2013</v>
      </c>
      <c r="AG22" t="s">
        <v>2015</v>
      </c>
      <c r="AH22" t="s">
        <v>2017</v>
      </c>
      <c r="AI22" t="s">
        <v>2019</v>
      </c>
      <c r="AJ22" t="s">
        <v>439</v>
      </c>
      <c r="AK22" t="s">
        <v>2022</v>
      </c>
      <c r="AL22" t="s">
        <v>2024</v>
      </c>
      <c r="AM22" t="s">
        <v>2026</v>
      </c>
      <c r="AN22" t="s">
        <v>2028</v>
      </c>
      <c r="AO22" t="s">
        <v>2030</v>
      </c>
      <c r="AP22" t="s">
        <v>2032</v>
      </c>
      <c r="AQ22" t="s">
        <v>2034</v>
      </c>
      <c r="AR22" t="s">
        <v>2036</v>
      </c>
      <c r="AS22" t="s">
        <v>2038</v>
      </c>
      <c r="AT22" t="s">
        <v>2040</v>
      </c>
    </row>
    <row r="23" spans="1:81">
      <c r="A23" s="7" t="s">
        <v>154</v>
      </c>
      <c r="B23" s="7" t="s">
        <v>16</v>
      </c>
      <c r="C23" s="7" t="s">
        <v>155</v>
      </c>
      <c r="D23" s="9" t="s">
        <v>58</v>
      </c>
      <c r="E23" t="s">
        <v>2044</v>
      </c>
      <c r="F23" t="s">
        <v>2046</v>
      </c>
      <c r="G23" t="s">
        <v>2048</v>
      </c>
      <c r="H23" t="s">
        <v>2050</v>
      </c>
      <c r="I23" t="s">
        <v>2052</v>
      </c>
      <c r="J23" t="s">
        <v>2054</v>
      </c>
      <c r="K23" t="s">
        <v>2056</v>
      </c>
      <c r="L23" t="s">
        <v>2058</v>
      </c>
      <c r="M23" t="s">
        <v>2060</v>
      </c>
      <c r="N23" t="s">
        <v>2062</v>
      </c>
      <c r="O23" t="s">
        <v>2064</v>
      </c>
      <c r="P23" t="s">
        <v>2066</v>
      </c>
      <c r="Q23" t="s">
        <v>2068</v>
      </c>
      <c r="R23" t="s">
        <v>2070</v>
      </c>
      <c r="S23" t="s">
        <v>2072</v>
      </c>
      <c r="T23" t="s">
        <v>2074</v>
      </c>
      <c r="U23" t="s">
        <v>2076</v>
      </c>
      <c r="V23" t="s">
        <v>2078</v>
      </c>
      <c r="W23" t="s">
        <v>2080</v>
      </c>
      <c r="X23" t="s">
        <v>2082</v>
      </c>
      <c r="Y23" t="s">
        <v>2084</v>
      </c>
      <c r="Z23" t="s">
        <v>2086</v>
      </c>
      <c r="AA23" t="s">
        <v>2088</v>
      </c>
      <c r="AB23" t="s">
        <v>2090</v>
      </c>
      <c r="AC23" t="s">
        <v>2092</v>
      </c>
      <c r="AD23" t="s">
        <v>2094</v>
      </c>
      <c r="AE23" t="s">
        <v>2096</v>
      </c>
      <c r="AF23" t="s">
        <v>2098</v>
      </c>
      <c r="AG23" t="s">
        <v>2100</v>
      </c>
      <c r="AH23" t="s">
        <v>425</v>
      </c>
      <c r="AI23" t="s">
        <v>2103</v>
      </c>
      <c r="AJ23" t="s">
        <v>2105</v>
      </c>
      <c r="AK23" t="s">
        <v>2107</v>
      </c>
      <c r="AL23" t="s">
        <v>2109</v>
      </c>
      <c r="AM23" t="s">
        <v>201</v>
      </c>
    </row>
    <row r="24" spans="1:81">
      <c r="A24" s="7" t="s">
        <v>156</v>
      </c>
      <c r="B24" s="7" t="s">
        <v>16</v>
      </c>
      <c r="C24" s="7" t="s">
        <v>157</v>
      </c>
      <c r="D24" s="9" t="s">
        <v>60</v>
      </c>
      <c r="E24" t="s">
        <v>2114</v>
      </c>
      <c r="F24" t="s">
        <v>2116</v>
      </c>
      <c r="G24" t="s">
        <v>2118</v>
      </c>
      <c r="H24" t="s">
        <v>2120</v>
      </c>
      <c r="I24" t="s">
        <v>2122</v>
      </c>
      <c r="J24" t="s">
        <v>2124</v>
      </c>
      <c r="K24" t="s">
        <v>2126</v>
      </c>
      <c r="L24" t="s">
        <v>2128</v>
      </c>
      <c r="M24" t="s">
        <v>2130</v>
      </c>
      <c r="N24" t="s">
        <v>2132</v>
      </c>
      <c r="O24" t="s">
        <v>2134</v>
      </c>
      <c r="P24" t="s">
        <v>2136</v>
      </c>
      <c r="Q24" t="s">
        <v>2138</v>
      </c>
      <c r="R24" t="s">
        <v>2140</v>
      </c>
      <c r="S24" t="s">
        <v>2142</v>
      </c>
      <c r="T24" t="s">
        <v>2144</v>
      </c>
      <c r="U24" t="s">
        <v>2146</v>
      </c>
      <c r="V24" t="s">
        <v>2148</v>
      </c>
      <c r="W24" t="s">
        <v>2150</v>
      </c>
      <c r="X24" t="s">
        <v>2152</v>
      </c>
      <c r="Y24" t="s">
        <v>2154</v>
      </c>
      <c r="Z24" t="s">
        <v>2156</v>
      </c>
      <c r="AA24" t="s">
        <v>2158</v>
      </c>
      <c r="AB24" t="s">
        <v>2160</v>
      </c>
      <c r="AC24" t="s">
        <v>2162</v>
      </c>
      <c r="AD24" t="s">
        <v>2164</v>
      </c>
      <c r="AE24" t="s">
        <v>2166</v>
      </c>
      <c r="AF24" t="s">
        <v>2168</v>
      </c>
      <c r="AG24" t="s">
        <v>2170</v>
      </c>
      <c r="AH24" t="s">
        <v>2172</v>
      </c>
      <c r="AI24" t="s">
        <v>2174</v>
      </c>
      <c r="AJ24" t="s">
        <v>2176</v>
      </c>
      <c r="AK24" t="s">
        <v>2178</v>
      </c>
      <c r="AL24" t="s">
        <v>2180</v>
      </c>
      <c r="AM24" t="s">
        <v>2182</v>
      </c>
      <c r="AN24" t="s">
        <v>2184</v>
      </c>
      <c r="AO24" t="s">
        <v>2186</v>
      </c>
      <c r="AP24" t="s">
        <v>2188</v>
      </c>
      <c r="AQ24" t="s">
        <v>2190</v>
      </c>
      <c r="AR24" t="s">
        <v>2192</v>
      </c>
      <c r="AS24" t="s">
        <v>2194</v>
      </c>
      <c r="AT24" t="s">
        <v>2196</v>
      </c>
      <c r="AU24" t="s">
        <v>2198</v>
      </c>
      <c r="AV24" t="s">
        <v>2200</v>
      </c>
      <c r="AW24" t="s">
        <v>2202</v>
      </c>
      <c r="AX24" t="s">
        <v>2204</v>
      </c>
      <c r="AY24" t="s">
        <v>2206</v>
      </c>
      <c r="AZ24" t="s">
        <v>2208</v>
      </c>
      <c r="BA24" t="s">
        <v>1741</v>
      </c>
      <c r="BB24" t="s">
        <v>2211</v>
      </c>
      <c r="BC24" t="s">
        <v>2213</v>
      </c>
      <c r="BD24" t="s">
        <v>2215</v>
      </c>
      <c r="BE24" t="s">
        <v>2217</v>
      </c>
      <c r="BF24" t="s">
        <v>2219</v>
      </c>
    </row>
    <row r="25" spans="1:81">
      <c r="A25" s="7" t="s">
        <v>158</v>
      </c>
      <c r="B25" s="7" t="s">
        <v>16</v>
      </c>
      <c r="C25" s="7" t="s">
        <v>159</v>
      </c>
      <c r="D25" s="9" t="s">
        <v>62</v>
      </c>
      <c r="E25" t="s">
        <v>2223</v>
      </c>
      <c r="F25" t="s">
        <v>2225</v>
      </c>
      <c r="G25" t="s">
        <v>2227</v>
      </c>
      <c r="H25" t="s">
        <v>2229</v>
      </c>
      <c r="I25" t="s">
        <v>2231</v>
      </c>
      <c r="J25" t="s">
        <v>2233</v>
      </c>
      <c r="K25" t="s">
        <v>2235</v>
      </c>
      <c r="L25" t="s">
        <v>2237</v>
      </c>
      <c r="M25" t="s">
        <v>2239</v>
      </c>
      <c r="N25" t="s">
        <v>2241</v>
      </c>
      <c r="O25" t="s">
        <v>2243</v>
      </c>
      <c r="P25" t="s">
        <v>2245</v>
      </c>
      <c r="Q25" t="s">
        <v>2247</v>
      </c>
      <c r="R25" t="s">
        <v>2249</v>
      </c>
      <c r="S25" t="s">
        <v>2251</v>
      </c>
      <c r="T25" t="s">
        <v>2253</v>
      </c>
      <c r="U25" t="s">
        <v>2255</v>
      </c>
      <c r="V25" t="s">
        <v>783</v>
      </c>
      <c r="W25" t="s">
        <v>2258</v>
      </c>
      <c r="X25" t="s">
        <v>2260</v>
      </c>
      <c r="Y25" t="s">
        <v>1142</v>
      </c>
      <c r="Z25" t="s">
        <v>2263</v>
      </c>
      <c r="AA25" t="s">
        <v>2265</v>
      </c>
      <c r="AB25" t="s">
        <v>2267</v>
      </c>
      <c r="AC25" t="s">
        <v>2269</v>
      </c>
      <c r="AD25" t="s">
        <v>2271</v>
      </c>
      <c r="AE25" t="s">
        <v>2273</v>
      </c>
      <c r="AF25" t="s">
        <v>2275</v>
      </c>
      <c r="AG25" t="s">
        <v>2277</v>
      </c>
    </row>
    <row r="26" spans="1:81">
      <c r="A26" s="7" t="s">
        <v>160</v>
      </c>
      <c r="B26" s="7" t="s">
        <v>16</v>
      </c>
      <c r="C26" s="7" t="s">
        <v>161</v>
      </c>
      <c r="D26" s="9" t="s">
        <v>64</v>
      </c>
      <c r="E26" t="s">
        <v>2281</v>
      </c>
      <c r="F26" t="s">
        <v>2283</v>
      </c>
      <c r="G26" t="s">
        <v>2285</v>
      </c>
      <c r="H26" t="s">
        <v>2287</v>
      </c>
      <c r="I26" t="s">
        <v>2289</v>
      </c>
      <c r="J26" t="s">
        <v>2291</v>
      </c>
      <c r="K26" t="s">
        <v>2293</v>
      </c>
      <c r="L26" t="s">
        <v>2295</v>
      </c>
      <c r="M26" t="s">
        <v>2297</v>
      </c>
      <c r="N26" t="s">
        <v>2299</v>
      </c>
      <c r="O26" t="s">
        <v>2301</v>
      </c>
      <c r="P26" t="s">
        <v>2303</v>
      </c>
      <c r="Q26" t="s">
        <v>2305</v>
      </c>
      <c r="R26" t="s">
        <v>2307</v>
      </c>
      <c r="S26" t="s">
        <v>2309</v>
      </c>
      <c r="T26" t="s">
        <v>2311</v>
      </c>
      <c r="U26" t="s">
        <v>2313</v>
      </c>
      <c r="V26" t="s">
        <v>2315</v>
      </c>
      <c r="W26" t="s">
        <v>2317</v>
      </c>
    </row>
    <row r="27" spans="1:81">
      <c r="A27" s="7" t="s">
        <v>162</v>
      </c>
      <c r="B27" s="7" t="s">
        <v>16</v>
      </c>
      <c r="C27" s="7" t="s">
        <v>163</v>
      </c>
      <c r="D27" s="9" t="s">
        <v>66</v>
      </c>
      <c r="E27" t="s">
        <v>2321</v>
      </c>
      <c r="F27" t="s">
        <v>2323</v>
      </c>
      <c r="G27" t="s">
        <v>2325</v>
      </c>
      <c r="H27" t="s">
        <v>2327</v>
      </c>
      <c r="I27" t="s">
        <v>2329</v>
      </c>
      <c r="J27" t="s">
        <v>2331</v>
      </c>
      <c r="K27" t="s">
        <v>2333</v>
      </c>
      <c r="L27" t="s">
        <v>2335</v>
      </c>
      <c r="M27" t="s">
        <v>2337</v>
      </c>
      <c r="N27" t="s">
        <v>2339</v>
      </c>
      <c r="O27" t="s">
        <v>2341</v>
      </c>
      <c r="P27" t="s">
        <v>2343</v>
      </c>
      <c r="Q27" t="s">
        <v>2345</v>
      </c>
      <c r="R27" t="s">
        <v>2347</v>
      </c>
      <c r="S27" t="s">
        <v>2349</v>
      </c>
      <c r="T27" t="s">
        <v>2351</v>
      </c>
      <c r="U27" t="s">
        <v>2353</v>
      </c>
      <c r="V27" t="s">
        <v>2355</v>
      </c>
      <c r="W27" t="s">
        <v>2357</v>
      </c>
      <c r="X27" t="s">
        <v>2359</v>
      </c>
      <c r="Y27" t="s">
        <v>2361</v>
      </c>
      <c r="Z27" t="s">
        <v>2363</v>
      </c>
      <c r="AA27" t="s">
        <v>2365</v>
      </c>
      <c r="AB27" t="s">
        <v>2367</v>
      </c>
      <c r="AC27" t="s">
        <v>2369</v>
      </c>
      <c r="AD27" t="s">
        <v>2371</v>
      </c>
    </row>
    <row r="28" spans="1:81">
      <c r="A28" s="7" t="s">
        <v>164</v>
      </c>
      <c r="B28" s="7" t="s">
        <v>16</v>
      </c>
      <c r="C28" s="7" t="s">
        <v>165</v>
      </c>
      <c r="D28" s="9" t="s">
        <v>68</v>
      </c>
      <c r="E28" t="s">
        <v>2375</v>
      </c>
      <c r="F28" t="s">
        <v>2377</v>
      </c>
      <c r="G28" t="s">
        <v>2379</v>
      </c>
      <c r="H28" t="s">
        <v>2381</v>
      </c>
      <c r="I28" t="s">
        <v>2383</v>
      </c>
      <c r="J28" t="s">
        <v>2385</v>
      </c>
      <c r="K28" t="s">
        <v>2387</v>
      </c>
      <c r="L28" t="s">
        <v>2389</v>
      </c>
      <c r="M28" t="s">
        <v>2391</v>
      </c>
      <c r="N28" t="s">
        <v>2393</v>
      </c>
      <c r="O28" t="s">
        <v>2395</v>
      </c>
      <c r="P28" t="s">
        <v>2397</v>
      </c>
      <c r="Q28" t="s">
        <v>2399</v>
      </c>
      <c r="R28" t="s">
        <v>2401</v>
      </c>
      <c r="S28" t="s">
        <v>2403</v>
      </c>
      <c r="T28" t="s">
        <v>2405</v>
      </c>
      <c r="U28" t="s">
        <v>2407</v>
      </c>
      <c r="V28" t="s">
        <v>2409</v>
      </c>
      <c r="W28" t="s">
        <v>2411</v>
      </c>
      <c r="X28" t="s">
        <v>2413</v>
      </c>
      <c r="Y28" t="s">
        <v>2415</v>
      </c>
      <c r="Z28" t="s">
        <v>2417</v>
      </c>
      <c r="AA28" t="s">
        <v>2419</v>
      </c>
      <c r="AB28" t="s">
        <v>2421</v>
      </c>
      <c r="AC28" t="s">
        <v>2423</v>
      </c>
      <c r="AD28" t="s">
        <v>2425</v>
      </c>
      <c r="AE28" t="s">
        <v>2427</v>
      </c>
      <c r="AF28" t="s">
        <v>2429</v>
      </c>
      <c r="AG28" t="s">
        <v>2431</v>
      </c>
      <c r="AH28" t="s">
        <v>2433</v>
      </c>
      <c r="AI28" t="s">
        <v>2435</v>
      </c>
      <c r="AJ28" t="s">
        <v>2437</v>
      </c>
      <c r="AK28" t="s">
        <v>2439</v>
      </c>
      <c r="AL28" t="s">
        <v>2441</v>
      </c>
      <c r="AM28" t="s">
        <v>2443</v>
      </c>
      <c r="AN28" t="s">
        <v>2445</v>
      </c>
      <c r="AO28" t="s">
        <v>2447</v>
      </c>
      <c r="AP28" t="s">
        <v>2449</v>
      </c>
      <c r="AQ28" t="s">
        <v>2451</v>
      </c>
      <c r="AR28" t="s">
        <v>2453</v>
      </c>
      <c r="AS28" t="s">
        <v>2455</v>
      </c>
      <c r="AT28" t="s">
        <v>2457</v>
      </c>
      <c r="AU28" t="s">
        <v>2459</v>
      </c>
    </row>
    <row r="29" spans="1:81">
      <c r="A29" s="7" t="s">
        <v>166</v>
      </c>
      <c r="B29" s="7" t="s">
        <v>16</v>
      </c>
      <c r="C29" s="7" t="s">
        <v>167</v>
      </c>
      <c r="D29" s="9" t="s">
        <v>70</v>
      </c>
      <c r="E29" t="s">
        <v>2463</v>
      </c>
      <c r="F29" t="s">
        <v>2465</v>
      </c>
      <c r="G29" t="s">
        <v>2467</v>
      </c>
      <c r="H29" t="s">
        <v>2469</v>
      </c>
      <c r="I29" t="s">
        <v>2471</v>
      </c>
      <c r="J29" t="s">
        <v>2473</v>
      </c>
      <c r="K29" t="s">
        <v>2475</v>
      </c>
      <c r="L29" t="s">
        <v>2477</v>
      </c>
      <c r="M29" t="s">
        <v>2479</v>
      </c>
      <c r="N29" t="s">
        <v>2481</v>
      </c>
      <c r="O29" t="s">
        <v>2483</v>
      </c>
      <c r="P29" t="s">
        <v>2485</v>
      </c>
      <c r="Q29" t="s">
        <v>2487</v>
      </c>
      <c r="R29" t="s">
        <v>2489</v>
      </c>
      <c r="S29" t="s">
        <v>2491</v>
      </c>
      <c r="T29" t="s">
        <v>2493</v>
      </c>
      <c r="U29" t="s">
        <v>2495</v>
      </c>
      <c r="V29" t="s">
        <v>2497</v>
      </c>
      <c r="W29" t="s">
        <v>2499</v>
      </c>
      <c r="X29" t="s">
        <v>2501</v>
      </c>
      <c r="Y29" t="s">
        <v>2503</v>
      </c>
      <c r="Z29" t="s">
        <v>2505</v>
      </c>
      <c r="AA29" t="s">
        <v>2507</v>
      </c>
      <c r="AB29" t="s">
        <v>2509</v>
      </c>
      <c r="AC29" t="s">
        <v>2511</v>
      </c>
      <c r="AD29" t="s">
        <v>2513</v>
      </c>
      <c r="AE29" t="s">
        <v>2515</v>
      </c>
      <c r="AF29" t="s">
        <v>2517</v>
      </c>
      <c r="AG29" t="s">
        <v>2519</v>
      </c>
      <c r="AH29" t="s">
        <v>2521</v>
      </c>
      <c r="AI29" t="s">
        <v>2523</v>
      </c>
      <c r="AJ29" t="s">
        <v>2525</v>
      </c>
      <c r="AK29" t="s">
        <v>2527</v>
      </c>
      <c r="AL29" t="s">
        <v>2529</v>
      </c>
      <c r="AM29" t="s">
        <v>2531</v>
      </c>
      <c r="AN29" t="s">
        <v>2533</v>
      </c>
      <c r="AO29" t="s">
        <v>2455</v>
      </c>
      <c r="AP29" t="s">
        <v>2536</v>
      </c>
      <c r="AQ29" t="s">
        <v>2538</v>
      </c>
      <c r="AR29" t="s">
        <v>2540</v>
      </c>
      <c r="AS29" t="s">
        <v>2542</v>
      </c>
    </row>
    <row r="30" spans="1:81">
      <c r="A30" s="7" t="s">
        <v>168</v>
      </c>
      <c r="B30" s="7" t="s">
        <v>16</v>
      </c>
      <c r="C30" s="7" t="s">
        <v>169</v>
      </c>
      <c r="D30" s="9" t="s">
        <v>72</v>
      </c>
      <c r="E30" t="s">
        <v>2546</v>
      </c>
      <c r="F30" t="s">
        <v>2548</v>
      </c>
      <c r="G30" t="s">
        <v>2550</v>
      </c>
      <c r="H30" t="s">
        <v>2552</v>
      </c>
      <c r="I30" t="s">
        <v>2554</v>
      </c>
      <c r="J30" t="s">
        <v>2556</v>
      </c>
      <c r="K30" t="s">
        <v>2558</v>
      </c>
      <c r="L30" t="s">
        <v>2560</v>
      </c>
      <c r="M30" t="s">
        <v>2562</v>
      </c>
      <c r="N30" t="s">
        <v>2564</v>
      </c>
      <c r="O30" t="s">
        <v>2566</v>
      </c>
      <c r="P30" t="s">
        <v>2568</v>
      </c>
      <c r="Q30" t="s">
        <v>2570</v>
      </c>
      <c r="R30" t="s">
        <v>2572</v>
      </c>
      <c r="S30" t="s">
        <v>2574</v>
      </c>
      <c r="T30" t="s">
        <v>2576</v>
      </c>
      <c r="U30" t="s">
        <v>2578</v>
      </c>
      <c r="V30" t="s">
        <v>805</v>
      </c>
      <c r="W30" t="s">
        <v>2581</v>
      </c>
      <c r="X30" t="s">
        <v>2583</v>
      </c>
      <c r="Y30" t="s">
        <v>2585</v>
      </c>
      <c r="Z30" t="s">
        <v>2587</v>
      </c>
      <c r="AA30" t="s">
        <v>2589</v>
      </c>
      <c r="AB30" t="s">
        <v>2591</v>
      </c>
      <c r="AC30" t="s">
        <v>2593</v>
      </c>
      <c r="AD30" t="s">
        <v>2595</v>
      </c>
      <c r="AE30" t="s">
        <v>2597</v>
      </c>
      <c r="AF30" t="s">
        <v>2599</v>
      </c>
      <c r="AG30" t="s">
        <v>2601</v>
      </c>
      <c r="AH30" t="s">
        <v>2603</v>
      </c>
      <c r="AI30" t="s">
        <v>2605</v>
      </c>
      <c r="AJ30" t="s">
        <v>2607</v>
      </c>
      <c r="AK30" t="s">
        <v>2609</v>
      </c>
      <c r="AL30" t="s">
        <v>2611</v>
      </c>
      <c r="AM30" t="s">
        <v>2613</v>
      </c>
      <c r="AN30" t="s">
        <v>2615</v>
      </c>
      <c r="AO30" t="s">
        <v>2617</v>
      </c>
      <c r="AP30" t="s">
        <v>1846</v>
      </c>
      <c r="AQ30" t="s">
        <v>2620</v>
      </c>
    </row>
    <row r="31" spans="1:81">
      <c r="A31" s="7" t="s">
        <v>170</v>
      </c>
      <c r="B31" s="7" t="s">
        <v>16</v>
      </c>
      <c r="C31" s="7" t="s">
        <v>171</v>
      </c>
      <c r="D31" s="9" t="s">
        <v>74</v>
      </c>
      <c r="E31" t="s">
        <v>2624</v>
      </c>
      <c r="F31" t="s">
        <v>2626</v>
      </c>
      <c r="G31" t="s">
        <v>2628</v>
      </c>
      <c r="H31" t="s">
        <v>2630</v>
      </c>
      <c r="I31" t="s">
        <v>2632</v>
      </c>
      <c r="J31" t="s">
        <v>2634</v>
      </c>
      <c r="K31" t="s">
        <v>2636</v>
      </c>
      <c r="L31" t="s">
        <v>2638</v>
      </c>
      <c r="M31" t="s">
        <v>2640</v>
      </c>
      <c r="N31" t="s">
        <v>2642</v>
      </c>
      <c r="O31" t="s">
        <v>2644</v>
      </c>
      <c r="P31" t="s">
        <v>2646</v>
      </c>
      <c r="Q31" t="s">
        <v>2648</v>
      </c>
      <c r="R31" t="s">
        <v>2650</v>
      </c>
      <c r="S31" t="s">
        <v>2652</v>
      </c>
      <c r="T31" t="s">
        <v>2654</v>
      </c>
      <c r="U31" t="s">
        <v>1741</v>
      </c>
      <c r="V31" t="s">
        <v>401</v>
      </c>
      <c r="W31" t="s">
        <v>2658</v>
      </c>
      <c r="X31" t="s">
        <v>2660</v>
      </c>
      <c r="Y31" t="s">
        <v>2662</v>
      </c>
      <c r="Z31" t="s">
        <v>2664</v>
      </c>
      <c r="AA31" t="s">
        <v>2666</v>
      </c>
      <c r="AB31" t="s">
        <v>2668</v>
      </c>
      <c r="AC31" t="s">
        <v>2670</v>
      </c>
      <c r="AD31" t="s">
        <v>2672</v>
      </c>
      <c r="AE31" t="s">
        <v>2674</v>
      </c>
      <c r="AF31" t="s">
        <v>2676</v>
      </c>
      <c r="AG31" t="s">
        <v>2678</v>
      </c>
      <c r="AH31" t="s">
        <v>2680</v>
      </c>
    </row>
    <row r="32" spans="1:81">
      <c r="A32" s="7" t="s">
        <v>172</v>
      </c>
      <c r="B32" s="7" t="s">
        <v>16</v>
      </c>
      <c r="C32" s="7" t="s">
        <v>173</v>
      </c>
      <c r="D32" s="9" t="s">
        <v>76</v>
      </c>
      <c r="E32" t="s">
        <v>2684</v>
      </c>
      <c r="F32" t="s">
        <v>2686</v>
      </c>
      <c r="G32" t="s">
        <v>2688</v>
      </c>
      <c r="H32" t="s">
        <v>2690</v>
      </c>
      <c r="I32" t="s">
        <v>2692</v>
      </c>
      <c r="J32" t="s">
        <v>2694</v>
      </c>
      <c r="K32" t="s">
        <v>2696</v>
      </c>
      <c r="L32" t="s">
        <v>2698</v>
      </c>
      <c r="M32" t="s">
        <v>2700</v>
      </c>
      <c r="N32" t="s">
        <v>2702</v>
      </c>
      <c r="O32" t="s">
        <v>2704</v>
      </c>
      <c r="P32" t="s">
        <v>2706</v>
      </c>
      <c r="Q32" t="s">
        <v>2708</v>
      </c>
      <c r="R32" t="s">
        <v>2710</v>
      </c>
      <c r="S32" t="s">
        <v>549</v>
      </c>
      <c r="T32" t="s">
        <v>2713</v>
      </c>
      <c r="U32" t="s">
        <v>2715</v>
      </c>
      <c r="V32" t="s">
        <v>2307</v>
      </c>
      <c r="W32" t="s">
        <v>2718</v>
      </c>
    </row>
    <row r="33" spans="1:64">
      <c r="A33" s="7" t="s">
        <v>174</v>
      </c>
      <c r="B33" s="7" t="s">
        <v>16</v>
      </c>
      <c r="C33" s="7" t="s">
        <v>175</v>
      </c>
      <c r="D33" s="9" t="s">
        <v>78</v>
      </c>
      <c r="E33" t="s">
        <v>2722</v>
      </c>
      <c r="F33" t="s">
        <v>2724</v>
      </c>
      <c r="G33" t="s">
        <v>2726</v>
      </c>
      <c r="H33" t="s">
        <v>2728</v>
      </c>
      <c r="I33" t="s">
        <v>2730</v>
      </c>
      <c r="J33" t="s">
        <v>2732</v>
      </c>
      <c r="K33" t="s">
        <v>2734</v>
      </c>
      <c r="L33" t="s">
        <v>2736</v>
      </c>
      <c r="M33" t="s">
        <v>2738</v>
      </c>
      <c r="N33" t="s">
        <v>2740</v>
      </c>
      <c r="O33" t="s">
        <v>2742</v>
      </c>
      <c r="P33" t="s">
        <v>741</v>
      </c>
      <c r="Q33" t="s">
        <v>2745</v>
      </c>
      <c r="R33" t="s">
        <v>2747</v>
      </c>
      <c r="S33" t="s">
        <v>2749</v>
      </c>
      <c r="T33" t="s">
        <v>2751</v>
      </c>
      <c r="U33" t="s">
        <v>2753</v>
      </c>
      <c r="V33" t="s">
        <v>2755</v>
      </c>
      <c r="W33" t="s">
        <v>2757</v>
      </c>
    </row>
    <row r="34" spans="1:64">
      <c r="A34" s="7" t="s">
        <v>176</v>
      </c>
      <c r="B34" s="7" t="s">
        <v>16</v>
      </c>
      <c r="C34" s="7" t="s">
        <v>177</v>
      </c>
      <c r="D34" s="9" t="s">
        <v>80</v>
      </c>
      <c r="E34" t="s">
        <v>2761</v>
      </c>
      <c r="F34" t="s">
        <v>2763</v>
      </c>
      <c r="G34" t="s">
        <v>2765</v>
      </c>
      <c r="H34" t="s">
        <v>2767</v>
      </c>
      <c r="I34" t="s">
        <v>2769</v>
      </c>
      <c r="J34" t="s">
        <v>2771</v>
      </c>
      <c r="K34" t="s">
        <v>2773</v>
      </c>
      <c r="L34" t="s">
        <v>2775</v>
      </c>
      <c r="M34" t="s">
        <v>2777</v>
      </c>
      <c r="N34" t="s">
        <v>2779</v>
      </c>
      <c r="O34" t="s">
        <v>2781</v>
      </c>
      <c r="P34" t="s">
        <v>2783</v>
      </c>
      <c r="Q34" t="s">
        <v>2785</v>
      </c>
      <c r="R34" t="s">
        <v>2787</v>
      </c>
      <c r="S34" t="s">
        <v>2789</v>
      </c>
      <c r="T34" t="s">
        <v>2791</v>
      </c>
      <c r="U34" t="s">
        <v>2793</v>
      </c>
      <c r="V34" t="s">
        <v>2795</v>
      </c>
      <c r="W34" t="s">
        <v>2797</v>
      </c>
      <c r="X34" t="s">
        <v>2799</v>
      </c>
      <c r="Y34" t="s">
        <v>2801</v>
      </c>
      <c r="Z34" t="s">
        <v>2803</v>
      </c>
      <c r="AA34" t="s">
        <v>2805</v>
      </c>
      <c r="AB34" t="s">
        <v>2807</v>
      </c>
      <c r="AC34" t="s">
        <v>2809</v>
      </c>
      <c r="AD34" t="s">
        <v>2811</v>
      </c>
      <c r="AE34" t="s">
        <v>2813</v>
      </c>
    </row>
    <row r="35" spans="1:64">
      <c r="A35" s="7" t="s">
        <v>178</v>
      </c>
      <c r="B35" s="7" t="s">
        <v>16</v>
      </c>
      <c r="C35" s="7" t="s">
        <v>179</v>
      </c>
      <c r="D35" s="9" t="s">
        <v>82</v>
      </c>
      <c r="E35" t="s">
        <v>2817</v>
      </c>
      <c r="F35" t="s">
        <v>2819</v>
      </c>
      <c r="G35" t="s">
        <v>2821</v>
      </c>
      <c r="H35" t="s">
        <v>2823</v>
      </c>
      <c r="I35" t="s">
        <v>2825</v>
      </c>
      <c r="J35" t="s">
        <v>2827</v>
      </c>
      <c r="K35" t="s">
        <v>1445</v>
      </c>
      <c r="L35" t="s">
        <v>2830</v>
      </c>
      <c r="M35" t="s">
        <v>2832</v>
      </c>
      <c r="N35" t="s">
        <v>2834</v>
      </c>
      <c r="O35" t="s">
        <v>2836</v>
      </c>
      <c r="P35" t="s">
        <v>2838</v>
      </c>
      <c r="Q35" t="s">
        <v>2840</v>
      </c>
      <c r="R35" t="s">
        <v>2842</v>
      </c>
      <c r="S35" t="s">
        <v>2844</v>
      </c>
      <c r="T35" t="s">
        <v>2846</v>
      </c>
      <c r="U35" t="s">
        <v>2848</v>
      </c>
      <c r="V35" t="s">
        <v>2850</v>
      </c>
      <c r="W35" t="s">
        <v>2852</v>
      </c>
      <c r="X35" t="s">
        <v>2854</v>
      </c>
      <c r="Y35" t="s">
        <v>2856</v>
      </c>
      <c r="Z35" t="s">
        <v>2858</v>
      </c>
      <c r="AA35" t="s">
        <v>2860</v>
      </c>
    </row>
    <row r="36" spans="1:64">
      <c r="A36" s="7" t="s">
        <v>180</v>
      </c>
      <c r="B36" s="7" t="s">
        <v>16</v>
      </c>
      <c r="C36" s="7" t="s">
        <v>181</v>
      </c>
      <c r="D36" s="9" t="s">
        <v>84</v>
      </c>
      <c r="E36" t="s">
        <v>2864</v>
      </c>
      <c r="F36" t="s">
        <v>2866</v>
      </c>
      <c r="G36" t="s">
        <v>2868</v>
      </c>
      <c r="H36" t="s">
        <v>2870</v>
      </c>
      <c r="I36" t="s">
        <v>2872</v>
      </c>
      <c r="J36" t="s">
        <v>2874</v>
      </c>
      <c r="K36" t="s">
        <v>2876</v>
      </c>
      <c r="L36" t="s">
        <v>2878</v>
      </c>
      <c r="M36" t="s">
        <v>2880</v>
      </c>
      <c r="N36" t="s">
        <v>2882</v>
      </c>
      <c r="O36" t="s">
        <v>2884</v>
      </c>
      <c r="P36" t="s">
        <v>2886</v>
      </c>
      <c r="Q36" t="s">
        <v>2888</v>
      </c>
      <c r="R36" t="s">
        <v>2890</v>
      </c>
      <c r="S36" t="s">
        <v>2892</v>
      </c>
      <c r="T36" t="s">
        <v>2894</v>
      </c>
      <c r="U36" t="s">
        <v>2896</v>
      </c>
      <c r="V36" t="s">
        <v>2898</v>
      </c>
      <c r="W36" t="s">
        <v>2900</v>
      </c>
    </row>
    <row r="37" spans="1:64">
      <c r="A37" s="7" t="s">
        <v>182</v>
      </c>
      <c r="B37" s="7" t="s">
        <v>16</v>
      </c>
      <c r="C37" s="7" t="s">
        <v>183</v>
      </c>
      <c r="D37" s="9" t="s">
        <v>86</v>
      </c>
      <c r="E37" t="s">
        <v>2904</v>
      </c>
      <c r="F37" t="s">
        <v>2906</v>
      </c>
      <c r="G37" t="s">
        <v>2908</v>
      </c>
      <c r="H37" t="s">
        <v>2910</v>
      </c>
      <c r="I37" t="s">
        <v>2912</v>
      </c>
      <c r="J37" t="s">
        <v>2914</v>
      </c>
      <c r="K37" t="s">
        <v>2916</v>
      </c>
      <c r="L37" t="s">
        <v>2918</v>
      </c>
      <c r="M37" t="s">
        <v>2920</v>
      </c>
      <c r="N37" t="s">
        <v>2922</v>
      </c>
      <c r="O37" t="s">
        <v>2924</v>
      </c>
      <c r="P37" t="s">
        <v>2926</v>
      </c>
      <c r="Q37" t="s">
        <v>2928</v>
      </c>
      <c r="R37" t="s">
        <v>2930</v>
      </c>
      <c r="S37" t="s">
        <v>2932</v>
      </c>
      <c r="T37" t="s">
        <v>2934</v>
      </c>
      <c r="U37" t="s">
        <v>2936</v>
      </c>
      <c r="V37" t="s">
        <v>2938</v>
      </c>
      <c r="W37" t="s">
        <v>2940</v>
      </c>
      <c r="X37" t="s">
        <v>2942</v>
      </c>
      <c r="Y37" t="s">
        <v>2944</v>
      </c>
      <c r="Z37" t="s">
        <v>2946</v>
      </c>
      <c r="AA37" t="s">
        <v>2948</v>
      </c>
      <c r="AB37" t="s">
        <v>2950</v>
      </c>
    </row>
    <row r="38" spans="1:64">
      <c r="A38" s="7" t="s">
        <v>184</v>
      </c>
      <c r="B38" s="7" t="s">
        <v>16</v>
      </c>
      <c r="C38" s="7" t="s">
        <v>185</v>
      </c>
      <c r="D38" t="s">
        <v>88</v>
      </c>
      <c r="E38" t="s">
        <v>2954</v>
      </c>
      <c r="F38" t="s">
        <v>2956</v>
      </c>
      <c r="G38" t="s">
        <v>2958</v>
      </c>
      <c r="H38" t="s">
        <v>2960</v>
      </c>
      <c r="I38" t="s">
        <v>2962</v>
      </c>
      <c r="J38" t="s">
        <v>2964</v>
      </c>
      <c r="K38" t="s">
        <v>2966</v>
      </c>
      <c r="L38" t="s">
        <v>2968</v>
      </c>
      <c r="M38" t="s">
        <v>2970</v>
      </c>
      <c r="N38" t="s">
        <v>2972</v>
      </c>
      <c r="O38" t="s">
        <v>2974</v>
      </c>
      <c r="P38" t="s">
        <v>2976</v>
      </c>
      <c r="Q38" t="s">
        <v>2978</v>
      </c>
      <c r="R38" t="s">
        <v>2980</v>
      </c>
      <c r="S38" t="s">
        <v>2982</v>
      </c>
      <c r="T38" t="s">
        <v>2984</v>
      </c>
      <c r="U38" t="s">
        <v>2986</v>
      </c>
    </row>
    <row r="39" spans="1:64">
      <c r="A39" s="7" t="s">
        <v>186</v>
      </c>
      <c r="B39" s="7" t="s">
        <v>16</v>
      </c>
      <c r="C39" s="7" t="s">
        <v>187</v>
      </c>
      <c r="D39" s="9" t="s">
        <v>90</v>
      </c>
      <c r="E39" t="s">
        <v>2990</v>
      </c>
      <c r="F39" t="s">
        <v>2992</v>
      </c>
      <c r="G39" t="s">
        <v>2994</v>
      </c>
      <c r="H39" t="s">
        <v>2996</v>
      </c>
      <c r="I39" t="s">
        <v>2998</v>
      </c>
      <c r="J39" t="s">
        <v>3000</v>
      </c>
      <c r="K39" t="s">
        <v>3002</v>
      </c>
      <c r="L39" t="s">
        <v>3004</v>
      </c>
      <c r="M39" t="s">
        <v>3006</v>
      </c>
      <c r="N39" t="s">
        <v>3008</v>
      </c>
      <c r="O39" t="s">
        <v>3010</v>
      </c>
      <c r="P39" t="s">
        <v>3012</v>
      </c>
      <c r="Q39" t="s">
        <v>3014</v>
      </c>
      <c r="R39" t="s">
        <v>189</v>
      </c>
      <c r="S39" t="s">
        <v>3017</v>
      </c>
      <c r="T39" t="s">
        <v>3019</v>
      </c>
      <c r="U39" t="s">
        <v>3021</v>
      </c>
      <c r="V39" t="s">
        <v>3023</v>
      </c>
      <c r="W39" t="s">
        <v>3025</v>
      </c>
      <c r="X39" t="s">
        <v>3027</v>
      </c>
    </row>
    <row r="40" spans="1:64">
      <c r="A40" s="7" t="s">
        <v>188</v>
      </c>
      <c r="B40" s="7" t="s">
        <v>16</v>
      </c>
      <c r="C40" s="7" t="s">
        <v>189</v>
      </c>
      <c r="D40" s="9" t="s">
        <v>92</v>
      </c>
      <c r="E40" t="s">
        <v>3031</v>
      </c>
      <c r="F40" t="s">
        <v>3033</v>
      </c>
      <c r="G40" t="s">
        <v>3035</v>
      </c>
      <c r="H40" t="s">
        <v>3037</v>
      </c>
      <c r="I40" t="s">
        <v>3039</v>
      </c>
      <c r="J40" t="s">
        <v>3041</v>
      </c>
      <c r="K40" t="s">
        <v>3043</v>
      </c>
      <c r="L40" t="s">
        <v>3045</v>
      </c>
      <c r="M40" t="s">
        <v>3047</v>
      </c>
      <c r="N40" t="s">
        <v>3049</v>
      </c>
      <c r="O40" t="s">
        <v>3051</v>
      </c>
      <c r="P40" t="s">
        <v>3053</v>
      </c>
      <c r="Q40" t="s">
        <v>3055</v>
      </c>
      <c r="R40" t="s">
        <v>3057</v>
      </c>
      <c r="S40" t="s">
        <v>3059</v>
      </c>
      <c r="T40" t="s">
        <v>3061</v>
      </c>
      <c r="U40" t="s">
        <v>3063</v>
      </c>
      <c r="V40" t="s">
        <v>3065</v>
      </c>
      <c r="W40" t="s">
        <v>3067</v>
      </c>
      <c r="X40" t="s">
        <v>3069</v>
      </c>
      <c r="Y40" t="s">
        <v>3071</v>
      </c>
      <c r="Z40" t="s">
        <v>3073</v>
      </c>
      <c r="AA40" t="s">
        <v>3075</v>
      </c>
      <c r="AB40" t="s">
        <v>3077</v>
      </c>
      <c r="AC40" t="s">
        <v>3079</v>
      </c>
      <c r="AD40" t="s">
        <v>3081</v>
      </c>
      <c r="AE40" t="s">
        <v>3083</v>
      </c>
      <c r="AF40" t="s">
        <v>3085</v>
      </c>
      <c r="AG40" t="s">
        <v>3087</v>
      </c>
      <c r="AH40" t="s">
        <v>3089</v>
      </c>
      <c r="AI40" t="s">
        <v>3091</v>
      </c>
      <c r="AJ40" t="s">
        <v>3093</v>
      </c>
      <c r="AK40" t="s">
        <v>3095</v>
      </c>
      <c r="AL40" t="s">
        <v>3097</v>
      </c>
    </row>
    <row r="41" spans="1:64">
      <c r="A41" s="7" t="s">
        <v>190</v>
      </c>
      <c r="B41" s="7" t="s">
        <v>16</v>
      </c>
      <c r="C41" s="7" t="s">
        <v>191</v>
      </c>
      <c r="D41" s="9" t="s">
        <v>94</v>
      </c>
      <c r="E41" t="s">
        <v>3101</v>
      </c>
      <c r="F41" t="s">
        <v>3103</v>
      </c>
      <c r="G41" t="s">
        <v>3105</v>
      </c>
      <c r="H41" t="s">
        <v>3107</v>
      </c>
      <c r="I41" t="s">
        <v>3109</v>
      </c>
      <c r="J41" t="s">
        <v>3111</v>
      </c>
      <c r="K41" t="s">
        <v>3113</v>
      </c>
      <c r="L41" t="s">
        <v>3115</v>
      </c>
      <c r="M41" t="s">
        <v>3117</v>
      </c>
      <c r="N41" t="s">
        <v>3119</v>
      </c>
      <c r="O41" t="s">
        <v>3121</v>
      </c>
      <c r="P41" t="s">
        <v>3123</v>
      </c>
      <c r="Q41" t="s">
        <v>3125</v>
      </c>
      <c r="R41" t="s">
        <v>3127</v>
      </c>
      <c r="S41" t="s">
        <v>3129</v>
      </c>
      <c r="T41" t="s">
        <v>3131</v>
      </c>
      <c r="U41" t="s">
        <v>3133</v>
      </c>
      <c r="V41" t="s">
        <v>3135</v>
      </c>
      <c r="W41" t="s">
        <v>3137</v>
      </c>
      <c r="X41" t="s">
        <v>3139</v>
      </c>
      <c r="Y41" t="s">
        <v>3141</v>
      </c>
      <c r="Z41" t="s">
        <v>3143</v>
      </c>
      <c r="AA41" t="s">
        <v>3145</v>
      </c>
      <c r="AB41" t="s">
        <v>3147</v>
      </c>
      <c r="AC41" t="s">
        <v>3149</v>
      </c>
      <c r="AD41" t="s">
        <v>3151</v>
      </c>
      <c r="AE41" t="s">
        <v>3153</v>
      </c>
      <c r="AF41" t="s">
        <v>3155</v>
      </c>
      <c r="AG41" t="s">
        <v>3158</v>
      </c>
      <c r="AH41" t="s">
        <v>3160</v>
      </c>
      <c r="AI41" t="s">
        <v>3162</v>
      </c>
      <c r="AJ41" t="s">
        <v>3164</v>
      </c>
      <c r="AK41" t="s">
        <v>3166</v>
      </c>
      <c r="AL41" t="s">
        <v>3168</v>
      </c>
      <c r="AM41" t="s">
        <v>3170</v>
      </c>
      <c r="AN41" t="s">
        <v>3172</v>
      </c>
      <c r="AO41" t="s">
        <v>3174</v>
      </c>
      <c r="AP41" t="s">
        <v>3176</v>
      </c>
      <c r="AQ41" t="s">
        <v>3178</v>
      </c>
      <c r="AR41" t="s">
        <v>3180</v>
      </c>
      <c r="AS41" t="s">
        <v>3182</v>
      </c>
      <c r="AT41" t="s">
        <v>3184</v>
      </c>
      <c r="AU41" t="s">
        <v>3186</v>
      </c>
      <c r="AV41" t="s">
        <v>3188</v>
      </c>
      <c r="AW41" t="s">
        <v>3190</v>
      </c>
      <c r="AX41" t="s">
        <v>3192</v>
      </c>
      <c r="AY41" t="s">
        <v>3194</v>
      </c>
      <c r="AZ41" t="s">
        <v>2652</v>
      </c>
      <c r="BA41" t="s">
        <v>3197</v>
      </c>
      <c r="BB41" t="s">
        <v>3199</v>
      </c>
      <c r="BC41" t="s">
        <v>3201</v>
      </c>
      <c r="BD41" t="s">
        <v>663</v>
      </c>
      <c r="BE41" t="s">
        <v>3204</v>
      </c>
      <c r="BF41" t="s">
        <v>3206</v>
      </c>
      <c r="BG41" t="s">
        <v>3208</v>
      </c>
      <c r="BH41" t="s">
        <v>3210</v>
      </c>
      <c r="BI41" t="s">
        <v>3212</v>
      </c>
      <c r="BJ41" t="s">
        <v>3214</v>
      </c>
      <c r="BK41" t="s">
        <v>3216</v>
      </c>
      <c r="BL41" t="s">
        <v>3218</v>
      </c>
    </row>
    <row r="42" spans="1:64">
      <c r="A42" s="7" t="s">
        <v>192</v>
      </c>
      <c r="B42" s="7" t="s">
        <v>16</v>
      </c>
      <c r="C42" s="7" t="s">
        <v>193</v>
      </c>
      <c r="D42" s="9" t="s">
        <v>96</v>
      </c>
      <c r="E42" t="s">
        <v>3222</v>
      </c>
      <c r="F42" t="s">
        <v>3224</v>
      </c>
      <c r="G42" t="s">
        <v>3226</v>
      </c>
      <c r="H42" t="s">
        <v>3228</v>
      </c>
      <c r="I42" t="s">
        <v>3230</v>
      </c>
      <c r="J42" t="s">
        <v>3232</v>
      </c>
      <c r="K42" t="s">
        <v>3234</v>
      </c>
      <c r="L42" t="s">
        <v>3236</v>
      </c>
      <c r="M42" t="s">
        <v>3238</v>
      </c>
      <c r="N42" t="s">
        <v>3240</v>
      </c>
      <c r="O42" t="s">
        <v>3242</v>
      </c>
      <c r="P42" t="s">
        <v>3244</v>
      </c>
      <c r="Q42" t="s">
        <v>3246</v>
      </c>
      <c r="R42" t="s">
        <v>3248</v>
      </c>
      <c r="S42" t="s">
        <v>3250</v>
      </c>
      <c r="T42" t="s">
        <v>3252</v>
      </c>
      <c r="U42" t="s">
        <v>3254</v>
      </c>
      <c r="V42" t="s">
        <v>3256</v>
      </c>
      <c r="W42" t="s">
        <v>3258</v>
      </c>
      <c r="X42" t="s">
        <v>3260</v>
      </c>
    </row>
    <row r="43" spans="1:64">
      <c r="A43" s="7" t="s">
        <v>194</v>
      </c>
      <c r="B43" s="7" t="s">
        <v>16</v>
      </c>
      <c r="C43" s="7" t="s">
        <v>195</v>
      </c>
      <c r="D43" s="9" t="s">
        <v>98</v>
      </c>
      <c r="E43" t="s">
        <v>3264</v>
      </c>
      <c r="F43" t="s">
        <v>3266</v>
      </c>
      <c r="G43" t="s">
        <v>3268</v>
      </c>
      <c r="H43" t="s">
        <v>3270</v>
      </c>
      <c r="I43" t="s">
        <v>3272</v>
      </c>
      <c r="J43" t="s">
        <v>3274</v>
      </c>
      <c r="K43" t="s">
        <v>3276</v>
      </c>
      <c r="L43" t="s">
        <v>3278</v>
      </c>
      <c r="M43" t="s">
        <v>3280</v>
      </c>
      <c r="N43" t="s">
        <v>3282</v>
      </c>
      <c r="O43" t="s">
        <v>3284</v>
      </c>
      <c r="P43" t="s">
        <v>3286</v>
      </c>
      <c r="Q43" t="s">
        <v>3288</v>
      </c>
      <c r="R43" t="s">
        <v>3290</v>
      </c>
      <c r="S43" t="s">
        <v>3292</v>
      </c>
      <c r="T43" t="s">
        <v>3294</v>
      </c>
      <c r="U43" t="s">
        <v>3296</v>
      </c>
      <c r="V43" t="s">
        <v>3298</v>
      </c>
      <c r="W43" t="s">
        <v>3300</v>
      </c>
      <c r="X43" t="s">
        <v>3302</v>
      </c>
      <c r="Y43" t="s">
        <v>3304</v>
      </c>
    </row>
    <row r="44" spans="1:64">
      <c r="A44" s="7" t="s">
        <v>196</v>
      </c>
      <c r="B44" s="7" t="s">
        <v>16</v>
      </c>
      <c r="C44" s="7" t="s">
        <v>197</v>
      </c>
      <c r="D44" s="9" t="s">
        <v>100</v>
      </c>
      <c r="E44" t="s">
        <v>3308</v>
      </c>
      <c r="F44" t="s">
        <v>3310</v>
      </c>
      <c r="G44" t="s">
        <v>3312</v>
      </c>
      <c r="H44" t="s">
        <v>3314</v>
      </c>
      <c r="I44" t="s">
        <v>3316</v>
      </c>
      <c r="J44" t="s">
        <v>3318</v>
      </c>
      <c r="K44" t="s">
        <v>3320</v>
      </c>
      <c r="L44" t="s">
        <v>3322</v>
      </c>
      <c r="M44" t="s">
        <v>3324</v>
      </c>
      <c r="N44" t="s">
        <v>3326</v>
      </c>
      <c r="O44" t="s">
        <v>3328</v>
      </c>
      <c r="P44" t="s">
        <v>3330</v>
      </c>
      <c r="Q44" t="s">
        <v>3332</v>
      </c>
      <c r="R44" t="s">
        <v>3334</v>
      </c>
      <c r="S44" t="s">
        <v>689</v>
      </c>
      <c r="T44" t="s">
        <v>3337</v>
      </c>
      <c r="U44" t="s">
        <v>3339</v>
      </c>
      <c r="V44" t="s">
        <v>3341</v>
      </c>
      <c r="W44" t="s">
        <v>3343</v>
      </c>
      <c r="X44" t="s">
        <v>3345</v>
      </c>
      <c r="Y44" t="s">
        <v>3347</v>
      </c>
      <c r="Z44" t="s">
        <v>3349</v>
      </c>
      <c r="AA44" t="s">
        <v>807</v>
      </c>
      <c r="AB44" t="s">
        <v>3352</v>
      </c>
      <c r="AC44" t="s">
        <v>1885</v>
      </c>
      <c r="AD44" t="s">
        <v>3355</v>
      </c>
      <c r="AE44" t="s">
        <v>3357</v>
      </c>
      <c r="AF44" t="s">
        <v>3359</v>
      </c>
      <c r="AG44" t="s">
        <v>3361</v>
      </c>
      <c r="AH44" t="s">
        <v>3363</v>
      </c>
      <c r="AI44" t="s">
        <v>3365</v>
      </c>
      <c r="AJ44" t="s">
        <v>3367</v>
      </c>
      <c r="AK44" t="s">
        <v>3369</v>
      </c>
      <c r="AL44" t="s">
        <v>3371</v>
      </c>
      <c r="AM44" t="s">
        <v>3373</v>
      </c>
      <c r="AN44" t="s">
        <v>3375</v>
      </c>
      <c r="AO44" t="s">
        <v>3377</v>
      </c>
      <c r="AP44" t="s">
        <v>3379</v>
      </c>
      <c r="AQ44" t="s">
        <v>3381</v>
      </c>
      <c r="AR44" t="s">
        <v>3383</v>
      </c>
      <c r="AS44" t="s">
        <v>3385</v>
      </c>
      <c r="AT44" t="s">
        <v>3387</v>
      </c>
      <c r="AU44" t="s">
        <v>3389</v>
      </c>
      <c r="AV44" t="s">
        <v>3391</v>
      </c>
      <c r="AW44" t="s">
        <v>3393</v>
      </c>
    </row>
    <row r="45" spans="1:64">
      <c r="A45" s="7" t="s">
        <v>198</v>
      </c>
      <c r="B45" s="7" t="s">
        <v>16</v>
      </c>
      <c r="C45" s="7" t="s">
        <v>199</v>
      </c>
      <c r="D45" s="9" t="s">
        <v>102</v>
      </c>
      <c r="E45" t="s">
        <v>3397</v>
      </c>
      <c r="F45" t="s">
        <v>3399</v>
      </c>
      <c r="G45" t="s">
        <v>3401</v>
      </c>
      <c r="H45" t="s">
        <v>3403</v>
      </c>
      <c r="I45" t="s">
        <v>3405</v>
      </c>
      <c r="J45" t="s">
        <v>3407</v>
      </c>
      <c r="K45" t="s">
        <v>3409</v>
      </c>
      <c r="L45" t="s">
        <v>3411</v>
      </c>
      <c r="M45" t="s">
        <v>3413</v>
      </c>
      <c r="N45" t="s">
        <v>3415</v>
      </c>
      <c r="O45" t="s">
        <v>3417</v>
      </c>
      <c r="P45" t="s">
        <v>3419</v>
      </c>
      <c r="Q45" t="s">
        <v>3421</v>
      </c>
      <c r="R45" t="s">
        <v>3423</v>
      </c>
      <c r="S45" t="s">
        <v>3425</v>
      </c>
      <c r="T45" t="s">
        <v>3427</v>
      </c>
      <c r="U45" t="s">
        <v>3429</v>
      </c>
      <c r="V45" t="s">
        <v>3431</v>
      </c>
    </row>
    <row r="46" spans="1:64">
      <c r="A46" s="7" t="s">
        <v>200</v>
      </c>
      <c r="B46" s="7" t="s">
        <v>16</v>
      </c>
      <c r="C46" s="7" t="s">
        <v>201</v>
      </c>
      <c r="D46" s="9" t="s">
        <v>104</v>
      </c>
      <c r="E46" t="s">
        <v>3435</v>
      </c>
      <c r="F46" t="s">
        <v>3437</v>
      </c>
      <c r="G46" t="s">
        <v>3439</v>
      </c>
      <c r="H46" t="s">
        <v>3441</v>
      </c>
      <c r="I46" t="s">
        <v>3443</v>
      </c>
      <c r="J46" t="s">
        <v>3445</v>
      </c>
      <c r="K46" t="s">
        <v>3447</v>
      </c>
      <c r="L46" t="s">
        <v>3449</v>
      </c>
      <c r="M46" t="s">
        <v>3451</v>
      </c>
      <c r="N46" t="s">
        <v>3453</v>
      </c>
      <c r="O46" t="s">
        <v>3455</v>
      </c>
      <c r="P46" t="s">
        <v>3457</v>
      </c>
      <c r="Q46" t="s">
        <v>3459</v>
      </c>
      <c r="R46" t="s">
        <v>3461</v>
      </c>
      <c r="S46" t="s">
        <v>3463</v>
      </c>
      <c r="T46" t="s">
        <v>3465</v>
      </c>
      <c r="U46" t="s">
        <v>3467</v>
      </c>
      <c r="V46" t="s">
        <v>3469</v>
      </c>
      <c r="W46" t="s">
        <v>3471</v>
      </c>
      <c r="X46" t="s">
        <v>3473</v>
      </c>
      <c r="Y46" t="s">
        <v>3475</v>
      </c>
      <c r="Z46" t="s">
        <v>3477</v>
      </c>
      <c r="AA46" t="s">
        <v>741</v>
      </c>
      <c r="AB46" t="s">
        <v>3480</v>
      </c>
      <c r="AC46" t="s">
        <v>3482</v>
      </c>
      <c r="AD46" t="s">
        <v>3484</v>
      </c>
    </row>
    <row r="47" spans="1:64">
      <c r="A47" s="7" t="s">
        <v>202</v>
      </c>
      <c r="B47" s="7" t="s">
        <v>16</v>
      </c>
      <c r="C47" s="7" t="s">
        <v>203</v>
      </c>
      <c r="D47" s="9" t="s">
        <v>106</v>
      </c>
      <c r="E47" t="s">
        <v>3488</v>
      </c>
      <c r="F47" t="s">
        <v>3490</v>
      </c>
      <c r="G47" t="s">
        <v>3492</v>
      </c>
      <c r="H47" t="s">
        <v>3494</v>
      </c>
      <c r="I47" t="s">
        <v>3496</v>
      </c>
      <c r="J47" t="s">
        <v>3498</v>
      </c>
      <c r="K47" t="s">
        <v>3500</v>
      </c>
      <c r="L47" t="s">
        <v>3502</v>
      </c>
      <c r="M47" t="s">
        <v>3504</v>
      </c>
      <c r="N47" t="s">
        <v>3506</v>
      </c>
      <c r="O47" t="s">
        <v>3508</v>
      </c>
      <c r="P47" t="s">
        <v>3510</v>
      </c>
      <c r="Q47" t="s">
        <v>3512</v>
      </c>
      <c r="R47" t="s">
        <v>3514</v>
      </c>
      <c r="S47" t="s">
        <v>3516</v>
      </c>
      <c r="T47" t="s">
        <v>3518</v>
      </c>
      <c r="U47" t="s">
        <v>3520</v>
      </c>
      <c r="V47" t="s">
        <v>3522</v>
      </c>
      <c r="W47" t="s">
        <v>3524</v>
      </c>
      <c r="X47" t="s">
        <v>3526</v>
      </c>
      <c r="Y47" t="s">
        <v>3528</v>
      </c>
      <c r="Z47" t="s">
        <v>3530</v>
      </c>
      <c r="AA47" t="s">
        <v>3532</v>
      </c>
      <c r="AB47" t="s">
        <v>3534</v>
      </c>
      <c r="AC47" t="s">
        <v>3536</v>
      </c>
      <c r="AD47" t="s">
        <v>3538</v>
      </c>
      <c r="AE47" t="s">
        <v>3540</v>
      </c>
      <c r="AF47" t="s">
        <v>3542</v>
      </c>
      <c r="AG47" t="s">
        <v>3544</v>
      </c>
      <c r="AH47" t="s">
        <v>3546</v>
      </c>
      <c r="AI47" t="s">
        <v>3548</v>
      </c>
      <c r="AJ47" t="s">
        <v>3550</v>
      </c>
      <c r="AK47" t="s">
        <v>3552</v>
      </c>
      <c r="AL47" t="s">
        <v>3554</v>
      </c>
      <c r="AM47" t="s">
        <v>3556</v>
      </c>
      <c r="AN47" t="s">
        <v>3558</v>
      </c>
      <c r="AO47" t="s">
        <v>3560</v>
      </c>
      <c r="AP47" t="s">
        <v>3562</v>
      </c>
      <c r="AQ47" t="s">
        <v>3564</v>
      </c>
      <c r="AR47" t="s">
        <v>3566</v>
      </c>
      <c r="AS47" t="s">
        <v>3568</v>
      </c>
      <c r="AT47" t="s">
        <v>3570</v>
      </c>
      <c r="AU47" t="s">
        <v>3572</v>
      </c>
    </row>
    <row r="48" spans="1:64">
      <c r="A48" s="7" t="s">
        <v>204</v>
      </c>
      <c r="B48" s="7" t="s">
        <v>16</v>
      </c>
      <c r="C48" s="7" t="s">
        <v>205</v>
      </c>
      <c r="D48" s="9" t="s">
        <v>108</v>
      </c>
      <c r="E48" t="s">
        <v>3576</v>
      </c>
      <c r="F48" t="s">
        <v>3578</v>
      </c>
      <c r="G48" t="s">
        <v>3580</v>
      </c>
      <c r="H48" t="s">
        <v>3582</v>
      </c>
      <c r="I48" t="s">
        <v>3584</v>
      </c>
      <c r="J48" t="s">
        <v>3586</v>
      </c>
      <c r="K48" t="s">
        <v>3588</v>
      </c>
      <c r="L48" t="s">
        <v>3590</v>
      </c>
      <c r="M48" t="s">
        <v>3592</v>
      </c>
      <c r="N48" t="s">
        <v>3594</v>
      </c>
      <c r="O48" t="s">
        <v>3596</v>
      </c>
      <c r="P48" t="s">
        <v>3598</v>
      </c>
      <c r="Q48" t="s">
        <v>3600</v>
      </c>
      <c r="R48" t="s">
        <v>3602</v>
      </c>
      <c r="S48" t="s">
        <v>3604</v>
      </c>
      <c r="T48" t="s">
        <v>3606</v>
      </c>
      <c r="U48" t="s">
        <v>3608</v>
      </c>
      <c r="V48" t="s">
        <v>3610</v>
      </c>
      <c r="W48" t="s">
        <v>3612</v>
      </c>
      <c r="X48" t="s">
        <v>3614</v>
      </c>
      <c r="Y48" t="s">
        <v>3616</v>
      </c>
      <c r="Z48" t="s">
        <v>3618</v>
      </c>
      <c r="AA48" t="s">
        <v>3620</v>
      </c>
      <c r="AB48" t="s">
        <v>3622</v>
      </c>
      <c r="AC48" t="s">
        <v>3624</v>
      </c>
      <c r="AD48" t="s">
        <v>3626</v>
      </c>
      <c r="AE48" t="s">
        <v>3628</v>
      </c>
      <c r="AF48" t="s">
        <v>3630</v>
      </c>
      <c r="AG48" t="s">
        <v>3632</v>
      </c>
      <c r="AH48" t="s">
        <v>3634</v>
      </c>
      <c r="AI48" t="s">
        <v>3636</v>
      </c>
      <c r="AJ48" t="s">
        <v>3638</v>
      </c>
      <c r="AK48" t="s">
        <v>3640</v>
      </c>
      <c r="AL48" t="s">
        <v>3642</v>
      </c>
      <c r="AM48" t="s">
        <v>3644</v>
      </c>
      <c r="AN48" t="s">
        <v>3646</v>
      </c>
      <c r="AO48" t="s">
        <v>3648</v>
      </c>
      <c r="AP48" t="s">
        <v>3650</v>
      </c>
      <c r="AQ48" t="s">
        <v>3652</v>
      </c>
      <c r="AR48" t="s">
        <v>3654</v>
      </c>
      <c r="AS48" t="s">
        <v>3656</v>
      </c>
    </row>
    <row r="49" spans="1:4">
      <c r="A49" s="7" t="s">
        <v>206</v>
      </c>
      <c r="B49" s="7" t="s">
        <v>16</v>
      </c>
      <c r="C49" s="7" t="s">
        <v>207</v>
      </c>
      <c r="D49" s="9"/>
    </row>
    <row r="50" spans="1:4">
      <c r="A50" s="7" t="s">
        <v>208</v>
      </c>
      <c r="B50" s="7" t="s">
        <v>16</v>
      </c>
      <c r="C50" s="7" t="s">
        <v>209</v>
      </c>
      <c r="D50" s="9"/>
    </row>
    <row r="51" spans="1:4">
      <c r="A51" s="7" t="s">
        <v>210</v>
      </c>
      <c r="B51" s="7" t="s">
        <v>16</v>
      </c>
      <c r="C51" s="7" t="s">
        <v>211</v>
      </c>
      <c r="D51" s="9"/>
    </row>
    <row r="52" spans="1:4">
      <c r="A52" s="7" t="s">
        <v>212</v>
      </c>
      <c r="B52" s="7" t="s">
        <v>16</v>
      </c>
      <c r="C52" s="7" t="s">
        <v>213</v>
      </c>
      <c r="D52" s="9"/>
    </row>
    <row r="53" spans="1:4">
      <c r="A53" s="7" t="s">
        <v>214</v>
      </c>
      <c r="B53" s="7" t="s">
        <v>16</v>
      </c>
      <c r="C53" s="7" t="s">
        <v>215</v>
      </c>
      <c r="D53" s="9"/>
    </row>
    <row r="54" spans="1:4">
      <c r="A54" s="7" t="s">
        <v>216</v>
      </c>
      <c r="B54" s="7" t="s">
        <v>16</v>
      </c>
      <c r="C54" s="7" t="s">
        <v>217</v>
      </c>
      <c r="D54" s="9"/>
    </row>
    <row r="55" spans="1:4">
      <c r="A55" s="7" t="s">
        <v>218</v>
      </c>
      <c r="B55" s="7" t="s">
        <v>16</v>
      </c>
      <c r="C55" s="7" t="s">
        <v>219</v>
      </c>
      <c r="D55" s="9"/>
    </row>
    <row r="56" spans="1:4">
      <c r="A56" s="7" t="s">
        <v>220</v>
      </c>
      <c r="B56" s="7" t="s">
        <v>16</v>
      </c>
      <c r="C56" s="7" t="s">
        <v>221</v>
      </c>
      <c r="D56" s="9"/>
    </row>
    <row r="57" spans="1:4">
      <c r="A57" s="7" t="s">
        <v>222</v>
      </c>
      <c r="B57" s="7" t="s">
        <v>16</v>
      </c>
      <c r="C57" s="7" t="s">
        <v>223</v>
      </c>
      <c r="D57" s="9"/>
    </row>
    <row r="58" spans="1:4">
      <c r="A58" s="7" t="s">
        <v>224</v>
      </c>
      <c r="B58" s="7" t="s">
        <v>16</v>
      </c>
      <c r="C58" s="7" t="s">
        <v>225</v>
      </c>
      <c r="D58" s="9"/>
    </row>
    <row r="59" spans="1:4">
      <c r="A59" s="7" t="s">
        <v>226</v>
      </c>
      <c r="B59" s="7" t="s">
        <v>16</v>
      </c>
      <c r="C59" s="7" t="s">
        <v>227</v>
      </c>
      <c r="D59" s="9"/>
    </row>
    <row r="60" spans="1:4">
      <c r="A60" s="7" t="s">
        <v>228</v>
      </c>
      <c r="B60" s="7" t="s">
        <v>16</v>
      </c>
      <c r="C60" s="7" t="s">
        <v>229</v>
      </c>
      <c r="D60" s="9"/>
    </row>
    <row r="61" spans="1:4">
      <c r="A61" s="7" t="s">
        <v>230</v>
      </c>
      <c r="B61" s="7" t="s">
        <v>16</v>
      </c>
      <c r="C61" s="7" t="s">
        <v>231</v>
      </c>
      <c r="D61" s="9"/>
    </row>
    <row r="62" spans="1:4">
      <c r="A62" s="7" t="s">
        <v>232</v>
      </c>
      <c r="B62" s="7" t="s">
        <v>16</v>
      </c>
      <c r="C62" s="7" t="s">
        <v>233</v>
      </c>
      <c r="D62" s="9"/>
    </row>
    <row r="63" spans="1:4">
      <c r="A63" s="7" t="s">
        <v>234</v>
      </c>
      <c r="B63" s="7" t="s">
        <v>16</v>
      </c>
      <c r="C63" s="7" t="s">
        <v>235</v>
      </c>
      <c r="D63" s="9"/>
    </row>
    <row r="64" spans="1:4">
      <c r="A64" s="7" t="s">
        <v>236</v>
      </c>
      <c r="B64" s="7" t="s">
        <v>16</v>
      </c>
      <c r="C64" s="7" t="s">
        <v>237</v>
      </c>
      <c r="D64" s="9"/>
    </row>
    <row r="65" spans="1:4">
      <c r="A65" s="7" t="s">
        <v>238</v>
      </c>
      <c r="B65" s="7" t="s">
        <v>16</v>
      </c>
      <c r="C65" s="7" t="s">
        <v>239</v>
      </c>
      <c r="D65" s="9"/>
    </row>
    <row r="66" spans="1:4">
      <c r="A66" s="7" t="s">
        <v>240</v>
      </c>
      <c r="B66" s="7" t="s">
        <v>16</v>
      </c>
      <c r="C66" s="7" t="s">
        <v>241</v>
      </c>
      <c r="D66" s="9"/>
    </row>
    <row r="67" spans="1:4">
      <c r="A67" s="7" t="s">
        <v>242</v>
      </c>
      <c r="B67" s="7" t="s">
        <v>16</v>
      </c>
      <c r="C67" s="7" t="s">
        <v>243</v>
      </c>
      <c r="D67" s="9"/>
    </row>
    <row r="68" spans="1:4">
      <c r="A68" s="7" t="s">
        <v>244</v>
      </c>
      <c r="B68" s="7" t="s">
        <v>16</v>
      </c>
      <c r="C68" s="7" t="s">
        <v>245</v>
      </c>
      <c r="D68" s="9"/>
    </row>
    <row r="69" spans="1:4">
      <c r="A69" s="7" t="s">
        <v>246</v>
      </c>
      <c r="B69" s="7" t="s">
        <v>16</v>
      </c>
      <c r="C69" s="7" t="s">
        <v>247</v>
      </c>
      <c r="D69" s="9"/>
    </row>
    <row r="70" spans="1:4">
      <c r="A70" s="7" t="s">
        <v>248</v>
      </c>
      <c r="B70" s="7" t="s">
        <v>16</v>
      </c>
      <c r="C70" s="7" t="s">
        <v>249</v>
      </c>
      <c r="D70" s="9"/>
    </row>
    <row r="71" spans="1:4">
      <c r="A71" s="7" t="s">
        <v>250</v>
      </c>
      <c r="B71" s="7" t="s">
        <v>16</v>
      </c>
      <c r="C71" s="7" t="s">
        <v>251</v>
      </c>
      <c r="D71" s="9"/>
    </row>
    <row r="72" spans="1:4">
      <c r="A72" s="7" t="s">
        <v>252</v>
      </c>
      <c r="B72" s="7" t="s">
        <v>16</v>
      </c>
      <c r="C72" s="7" t="s">
        <v>253</v>
      </c>
      <c r="D72" s="9"/>
    </row>
    <row r="73" spans="1:4">
      <c r="A73" s="7" t="s">
        <v>254</v>
      </c>
      <c r="B73" s="7" t="s">
        <v>16</v>
      </c>
      <c r="C73" s="7" t="s">
        <v>255</v>
      </c>
      <c r="D73" s="9"/>
    </row>
    <row r="74" spans="1:4">
      <c r="A74" s="7" t="s">
        <v>256</v>
      </c>
      <c r="B74" s="7" t="s">
        <v>16</v>
      </c>
      <c r="C74" s="7" t="s">
        <v>257</v>
      </c>
      <c r="D74" s="8"/>
    </row>
    <row r="75" spans="1:4">
      <c r="A75" s="7" t="s">
        <v>258</v>
      </c>
      <c r="B75" s="7" t="s">
        <v>16</v>
      </c>
      <c r="C75" s="7" t="s">
        <v>259</v>
      </c>
      <c r="D75" s="9"/>
    </row>
    <row r="76" spans="1:4">
      <c r="A76" s="7" t="s">
        <v>260</v>
      </c>
      <c r="B76" s="7" t="s">
        <v>16</v>
      </c>
      <c r="C76" s="7" t="s">
        <v>261</v>
      </c>
      <c r="D76" s="9"/>
    </row>
    <row r="77" spans="1:4">
      <c r="A77" s="7" t="s">
        <v>262</v>
      </c>
      <c r="B77" s="7" t="s">
        <v>16</v>
      </c>
      <c r="C77" s="7" t="s">
        <v>263</v>
      </c>
      <c r="D77" s="9"/>
    </row>
    <row r="78" spans="1:4">
      <c r="A78" s="7" t="s">
        <v>264</v>
      </c>
      <c r="B78" s="7" t="s">
        <v>16</v>
      </c>
      <c r="C78" s="7" t="s">
        <v>265</v>
      </c>
      <c r="D78" s="9"/>
    </row>
    <row r="79" spans="1:4">
      <c r="A79" s="7" t="s">
        <v>266</v>
      </c>
      <c r="B79" s="7" t="s">
        <v>16</v>
      </c>
      <c r="C79" s="7" t="s">
        <v>267</v>
      </c>
      <c r="D79" s="9"/>
    </row>
    <row r="80" spans="1:4">
      <c r="A80" s="7" t="s">
        <v>268</v>
      </c>
      <c r="B80" s="7" t="s">
        <v>16</v>
      </c>
      <c r="C80" s="7" t="s">
        <v>269</v>
      </c>
      <c r="D80" s="9"/>
    </row>
    <row r="81" spans="1:4">
      <c r="A81" s="7" t="s">
        <v>270</v>
      </c>
      <c r="B81" s="7" t="s">
        <v>16</v>
      </c>
      <c r="C81" s="7" t="s">
        <v>271</v>
      </c>
      <c r="D81" s="9"/>
    </row>
    <row r="82" spans="1:4">
      <c r="A82" s="7" t="s">
        <v>272</v>
      </c>
      <c r="B82" s="7" t="s">
        <v>16</v>
      </c>
      <c r="C82" s="7" t="s">
        <v>273</v>
      </c>
      <c r="D82" s="9"/>
    </row>
    <row r="83" spans="1:4">
      <c r="A83" s="7" t="s">
        <v>274</v>
      </c>
      <c r="B83" s="7" t="s">
        <v>16</v>
      </c>
      <c r="C83" s="7" t="s">
        <v>275</v>
      </c>
      <c r="D83" s="9"/>
    </row>
    <row r="84" spans="1:4">
      <c r="A84" s="7" t="s">
        <v>276</v>
      </c>
      <c r="B84" s="7" t="s">
        <v>16</v>
      </c>
      <c r="C84" s="7" t="s">
        <v>277</v>
      </c>
      <c r="D84" s="9"/>
    </row>
    <row r="85" spans="1:4">
      <c r="A85" s="7" t="s">
        <v>278</v>
      </c>
      <c r="B85" s="7" t="s">
        <v>16</v>
      </c>
      <c r="C85" s="7" t="s">
        <v>279</v>
      </c>
      <c r="D85" s="9"/>
    </row>
    <row r="86" spans="1:4">
      <c r="A86" s="7" t="s">
        <v>280</v>
      </c>
      <c r="B86" s="7" t="s">
        <v>16</v>
      </c>
      <c r="C86" s="7" t="s">
        <v>281</v>
      </c>
      <c r="D86" s="9"/>
    </row>
    <row r="87" spans="1:4">
      <c r="A87" s="7" t="s">
        <v>282</v>
      </c>
      <c r="B87" s="7" t="s">
        <v>16</v>
      </c>
      <c r="C87" s="7" t="s">
        <v>283</v>
      </c>
      <c r="D87" s="9"/>
    </row>
    <row r="88" spans="1:4">
      <c r="A88" s="7" t="s">
        <v>284</v>
      </c>
      <c r="B88" s="7" t="s">
        <v>16</v>
      </c>
      <c r="C88" s="7" t="s">
        <v>285</v>
      </c>
      <c r="D88" s="9"/>
    </row>
    <row r="89" spans="1:4">
      <c r="A89" s="7" t="s">
        <v>286</v>
      </c>
      <c r="B89" s="7" t="s">
        <v>16</v>
      </c>
      <c r="C89" s="7" t="s">
        <v>287</v>
      </c>
      <c r="D89" s="9"/>
    </row>
    <row r="90" spans="1:4">
      <c r="A90" s="7" t="s">
        <v>288</v>
      </c>
      <c r="B90" s="7" t="s">
        <v>16</v>
      </c>
      <c r="C90" s="7" t="s">
        <v>289</v>
      </c>
      <c r="D90" s="9"/>
    </row>
    <row r="91" spans="1:4">
      <c r="A91" s="7" t="s">
        <v>290</v>
      </c>
      <c r="B91" s="7" t="s">
        <v>16</v>
      </c>
      <c r="C91" s="7" t="s">
        <v>291</v>
      </c>
      <c r="D91" s="9"/>
    </row>
    <row r="92" spans="1:4">
      <c r="A92" s="7" t="s">
        <v>292</v>
      </c>
      <c r="B92" s="7" t="s">
        <v>16</v>
      </c>
      <c r="C92" s="7" t="s">
        <v>293</v>
      </c>
      <c r="D92" s="9"/>
    </row>
    <row r="93" spans="1:4">
      <c r="A93" s="7" t="s">
        <v>294</v>
      </c>
      <c r="B93" s="7" t="s">
        <v>16</v>
      </c>
      <c r="C93" s="7" t="s">
        <v>295</v>
      </c>
      <c r="D93" s="9"/>
    </row>
    <row r="94" spans="1:4">
      <c r="A94" s="7" t="s">
        <v>296</v>
      </c>
      <c r="B94" s="7" t="s">
        <v>16</v>
      </c>
      <c r="C94" s="7" t="s">
        <v>297</v>
      </c>
      <c r="D94" s="9"/>
    </row>
    <row r="95" spans="1:4">
      <c r="A95" s="7" t="s">
        <v>298</v>
      </c>
      <c r="B95" s="7" t="s">
        <v>16</v>
      </c>
      <c r="C95" s="7" t="s">
        <v>299</v>
      </c>
      <c r="D95" s="9"/>
    </row>
    <row r="96" spans="1:4">
      <c r="A96" s="7" t="s">
        <v>300</v>
      </c>
      <c r="B96" s="7" t="s">
        <v>16</v>
      </c>
      <c r="C96" s="7" t="s">
        <v>301</v>
      </c>
      <c r="D96" s="9"/>
    </row>
    <row r="97" spans="1:4">
      <c r="A97" s="7" t="s">
        <v>302</v>
      </c>
      <c r="B97" s="7" t="s">
        <v>16</v>
      </c>
      <c r="C97" s="7" t="s">
        <v>303</v>
      </c>
      <c r="D97" s="9"/>
    </row>
    <row r="98" spans="1:4">
      <c r="A98" s="7" t="s">
        <v>304</v>
      </c>
      <c r="B98" s="7" t="s">
        <v>16</v>
      </c>
      <c r="C98" s="7" t="s">
        <v>305</v>
      </c>
      <c r="D98" s="9"/>
    </row>
    <row r="99" spans="1:4">
      <c r="A99" s="7" t="s">
        <v>306</v>
      </c>
      <c r="B99" s="7" t="s">
        <v>16</v>
      </c>
      <c r="C99" s="7" t="s">
        <v>307</v>
      </c>
      <c r="D99" s="9"/>
    </row>
    <row r="100" spans="1:4">
      <c r="A100" s="7" t="s">
        <v>308</v>
      </c>
      <c r="B100" s="7" t="s">
        <v>16</v>
      </c>
      <c r="C100" s="7" t="s">
        <v>309</v>
      </c>
      <c r="D100" s="8"/>
    </row>
    <row r="101" spans="1:4">
      <c r="A101" s="7" t="s">
        <v>310</v>
      </c>
      <c r="B101" s="7" t="s">
        <v>16</v>
      </c>
      <c r="C101" s="7" t="s">
        <v>311</v>
      </c>
      <c r="D101" s="9"/>
    </row>
    <row r="102" spans="1:4">
      <c r="A102" s="7" t="s">
        <v>312</v>
      </c>
      <c r="B102" s="7" t="s">
        <v>16</v>
      </c>
      <c r="C102" s="7" t="s">
        <v>313</v>
      </c>
      <c r="D102" s="9"/>
    </row>
    <row r="103" spans="1:4">
      <c r="A103" s="7" t="s">
        <v>314</v>
      </c>
      <c r="B103" s="7" t="s">
        <v>16</v>
      </c>
      <c r="C103" s="7" t="s">
        <v>315</v>
      </c>
      <c r="D103" s="9"/>
    </row>
    <row r="104" spans="1:4">
      <c r="A104" s="7" t="s">
        <v>316</v>
      </c>
      <c r="B104" s="7" t="s">
        <v>16</v>
      </c>
      <c r="C104" s="7" t="s">
        <v>317</v>
      </c>
      <c r="D104" s="9"/>
    </row>
    <row r="105" spans="1:4">
      <c r="A105" s="7" t="s">
        <v>318</v>
      </c>
      <c r="B105" s="7" t="s">
        <v>16</v>
      </c>
      <c r="C105" s="7" t="s">
        <v>319</v>
      </c>
      <c r="D105" s="9"/>
    </row>
    <row r="106" spans="1:4">
      <c r="A106" s="7" t="s">
        <v>320</v>
      </c>
      <c r="B106" s="7" t="s">
        <v>16</v>
      </c>
      <c r="C106" s="7" t="s">
        <v>321</v>
      </c>
      <c r="D106" s="9"/>
    </row>
    <row r="107" spans="1:4">
      <c r="A107" s="7" t="s">
        <v>322</v>
      </c>
      <c r="B107" s="7" t="s">
        <v>16</v>
      </c>
      <c r="C107" s="7" t="s">
        <v>323</v>
      </c>
      <c r="D107" s="9"/>
    </row>
    <row r="108" spans="1:4">
      <c r="A108" s="7" t="s">
        <v>324</v>
      </c>
      <c r="B108" s="7" t="s">
        <v>16</v>
      </c>
      <c r="C108" s="7" t="s">
        <v>325</v>
      </c>
      <c r="D108" s="9"/>
    </row>
    <row r="109" spans="1:4">
      <c r="A109" s="7" t="s">
        <v>326</v>
      </c>
      <c r="B109" s="7" t="s">
        <v>16</v>
      </c>
      <c r="C109" s="7" t="s">
        <v>327</v>
      </c>
      <c r="D109" s="9"/>
    </row>
    <row r="110" spans="1:4">
      <c r="A110" s="7" t="s">
        <v>328</v>
      </c>
      <c r="B110" s="7" t="s">
        <v>16</v>
      </c>
      <c r="C110" s="7" t="s">
        <v>329</v>
      </c>
      <c r="D110" s="9"/>
    </row>
    <row r="111" spans="1:4">
      <c r="A111" s="7" t="s">
        <v>330</v>
      </c>
      <c r="B111" s="7" t="s">
        <v>16</v>
      </c>
      <c r="C111" s="7" t="s">
        <v>331</v>
      </c>
      <c r="D111" s="9"/>
    </row>
    <row r="112" spans="1:4">
      <c r="A112" s="7" t="s">
        <v>332</v>
      </c>
      <c r="B112" s="7" t="s">
        <v>16</v>
      </c>
      <c r="C112" s="7" t="s">
        <v>333</v>
      </c>
      <c r="D112" s="9"/>
    </row>
    <row r="113" spans="1:4">
      <c r="A113" s="7" t="s">
        <v>334</v>
      </c>
      <c r="B113" s="7" t="s">
        <v>16</v>
      </c>
      <c r="C113" s="7" t="s">
        <v>335</v>
      </c>
      <c r="D113" s="9"/>
    </row>
    <row r="114" spans="1:4">
      <c r="A114" s="7" t="s">
        <v>336</v>
      </c>
      <c r="B114" s="7" t="s">
        <v>16</v>
      </c>
      <c r="C114" s="7" t="s">
        <v>337</v>
      </c>
      <c r="D114" s="9"/>
    </row>
    <row r="115" spans="1:4">
      <c r="A115" s="7" t="s">
        <v>338</v>
      </c>
      <c r="B115" s="7" t="s">
        <v>16</v>
      </c>
      <c r="C115" s="7" t="s">
        <v>339</v>
      </c>
      <c r="D115" s="9"/>
    </row>
    <row r="116" spans="1:4">
      <c r="A116" s="7" t="s">
        <v>340</v>
      </c>
      <c r="B116" s="7" t="s">
        <v>16</v>
      </c>
      <c r="C116" s="7" t="s">
        <v>341</v>
      </c>
      <c r="D116" s="9"/>
    </row>
    <row r="117" spans="1:4">
      <c r="A117" s="7" t="s">
        <v>342</v>
      </c>
      <c r="B117" s="7" t="s">
        <v>16</v>
      </c>
      <c r="C117" s="7" t="s">
        <v>343</v>
      </c>
      <c r="D117" s="9"/>
    </row>
    <row r="118" spans="1:4">
      <c r="A118" s="7" t="s">
        <v>344</v>
      </c>
      <c r="B118" s="7" t="s">
        <v>16</v>
      </c>
      <c r="C118" s="7" t="s">
        <v>345</v>
      </c>
      <c r="D118" s="9"/>
    </row>
    <row r="119" spans="1:4">
      <c r="A119" s="7" t="s">
        <v>346</v>
      </c>
      <c r="B119" s="7" t="s">
        <v>16</v>
      </c>
      <c r="C119" s="7" t="s">
        <v>347</v>
      </c>
      <c r="D119" s="9"/>
    </row>
    <row r="120" spans="1:4">
      <c r="A120" s="7" t="s">
        <v>348</v>
      </c>
      <c r="B120" s="7" t="s">
        <v>16</v>
      </c>
      <c r="C120" s="7" t="s">
        <v>349</v>
      </c>
      <c r="D120" s="9"/>
    </row>
    <row r="121" spans="1:4">
      <c r="A121" s="7" t="s">
        <v>350</v>
      </c>
      <c r="B121" s="7" t="s">
        <v>16</v>
      </c>
      <c r="C121" s="7" t="s">
        <v>351</v>
      </c>
      <c r="D121" s="9"/>
    </row>
    <row r="122" spans="1:4">
      <c r="A122" s="7" t="s">
        <v>352</v>
      </c>
      <c r="B122" s="7" t="s">
        <v>16</v>
      </c>
      <c r="C122" s="7" t="s">
        <v>353</v>
      </c>
      <c r="D122" s="9"/>
    </row>
    <row r="123" spans="1:4">
      <c r="A123" s="7" t="s">
        <v>354</v>
      </c>
      <c r="B123" s="7" t="s">
        <v>16</v>
      </c>
      <c r="C123" s="7" t="s">
        <v>355</v>
      </c>
      <c r="D123" s="9"/>
    </row>
    <row r="124" spans="1:4">
      <c r="A124" s="7" t="s">
        <v>356</v>
      </c>
      <c r="B124" s="7" t="s">
        <v>16</v>
      </c>
      <c r="C124" s="7" t="s">
        <v>357</v>
      </c>
      <c r="D124" s="9"/>
    </row>
    <row r="125" spans="1:4">
      <c r="A125" s="7" t="s">
        <v>358</v>
      </c>
      <c r="B125" s="7" t="s">
        <v>16</v>
      </c>
      <c r="C125" s="7" t="s">
        <v>359</v>
      </c>
      <c r="D125" s="9"/>
    </row>
    <row r="126" spans="1:4">
      <c r="A126" s="7" t="s">
        <v>360</v>
      </c>
      <c r="B126" s="7" t="s">
        <v>16</v>
      </c>
      <c r="C126" s="7" t="s">
        <v>361</v>
      </c>
      <c r="D126" s="9"/>
    </row>
    <row r="127" spans="1:4">
      <c r="A127" s="7" t="s">
        <v>362</v>
      </c>
      <c r="B127" s="7" t="s">
        <v>16</v>
      </c>
      <c r="C127" s="7" t="s">
        <v>363</v>
      </c>
      <c r="D127" s="9"/>
    </row>
    <row r="128" spans="1:4">
      <c r="A128" s="7" t="s">
        <v>364</v>
      </c>
      <c r="B128" s="7" t="s">
        <v>16</v>
      </c>
      <c r="C128" s="7" t="s">
        <v>365</v>
      </c>
      <c r="D128" s="9"/>
    </row>
    <row r="129" spans="1:4">
      <c r="A129" s="7" t="s">
        <v>366</v>
      </c>
      <c r="B129" s="7" t="s">
        <v>16</v>
      </c>
      <c r="C129" s="7" t="s">
        <v>367</v>
      </c>
      <c r="D129" s="9"/>
    </row>
    <row r="130" spans="1:4">
      <c r="A130" s="7" t="s">
        <v>368</v>
      </c>
      <c r="B130" s="7" t="s">
        <v>16</v>
      </c>
      <c r="C130" s="7" t="s">
        <v>369</v>
      </c>
      <c r="D130" s="9"/>
    </row>
    <row r="131" spans="1:4">
      <c r="A131" s="7" t="s">
        <v>370</v>
      </c>
      <c r="B131" s="7" t="s">
        <v>16</v>
      </c>
      <c r="C131" s="7" t="s">
        <v>371</v>
      </c>
      <c r="D131" s="9"/>
    </row>
    <row r="132" spans="1:4">
      <c r="A132" s="7" t="s">
        <v>372</v>
      </c>
      <c r="B132" s="7" t="s">
        <v>16</v>
      </c>
      <c r="C132" s="7" t="s">
        <v>373</v>
      </c>
      <c r="D132" s="9"/>
    </row>
    <row r="133" spans="1:4">
      <c r="A133" s="7" t="s">
        <v>374</v>
      </c>
      <c r="B133" s="7" t="s">
        <v>16</v>
      </c>
      <c r="C133" s="7" t="s">
        <v>375</v>
      </c>
      <c r="D133" s="9"/>
    </row>
    <row r="134" spans="1:4">
      <c r="A134" s="7" t="s">
        <v>376</v>
      </c>
      <c r="B134" s="7" t="s">
        <v>16</v>
      </c>
      <c r="C134" s="7" t="s">
        <v>377</v>
      </c>
      <c r="D134" s="9"/>
    </row>
    <row r="135" spans="1:4">
      <c r="A135" s="7" t="s">
        <v>378</v>
      </c>
      <c r="B135" s="7" t="s">
        <v>16</v>
      </c>
      <c r="C135" s="7" t="s">
        <v>379</v>
      </c>
      <c r="D135" s="9"/>
    </row>
    <row r="136" spans="1:4">
      <c r="A136" s="7" t="s">
        <v>380</v>
      </c>
      <c r="B136" s="7" t="s">
        <v>16</v>
      </c>
      <c r="C136" s="7" t="s">
        <v>381</v>
      </c>
      <c r="D136" s="8"/>
    </row>
    <row r="137" spans="1:4">
      <c r="A137" s="7" t="s">
        <v>382</v>
      </c>
      <c r="B137" s="7" t="s">
        <v>16</v>
      </c>
      <c r="C137" s="7" t="s">
        <v>383</v>
      </c>
      <c r="D137" s="9"/>
    </row>
    <row r="138" spans="1:4">
      <c r="A138" s="7" t="s">
        <v>384</v>
      </c>
      <c r="B138" s="7" t="s">
        <v>16</v>
      </c>
      <c r="C138" s="7" t="s">
        <v>385</v>
      </c>
      <c r="D138" s="9"/>
    </row>
    <row r="139" spans="1:4">
      <c r="A139" s="7" t="s">
        <v>386</v>
      </c>
      <c r="B139" s="7" t="s">
        <v>16</v>
      </c>
      <c r="C139" s="7" t="s">
        <v>387</v>
      </c>
      <c r="D139" s="9"/>
    </row>
    <row r="140" spans="1:4">
      <c r="A140" s="7" t="s">
        <v>388</v>
      </c>
      <c r="B140" s="7" t="s">
        <v>16</v>
      </c>
      <c r="C140" s="7" t="s">
        <v>389</v>
      </c>
      <c r="D140" s="9"/>
    </row>
    <row r="141" spans="1:4">
      <c r="A141" s="7" t="s">
        <v>390</v>
      </c>
      <c r="B141" s="7" t="s">
        <v>16</v>
      </c>
      <c r="C141" s="7" t="s">
        <v>391</v>
      </c>
      <c r="D141" s="9"/>
    </row>
    <row r="142" spans="1:4">
      <c r="A142" s="7" t="s">
        <v>392</v>
      </c>
      <c r="B142" s="7" t="s">
        <v>16</v>
      </c>
      <c r="C142" s="7" t="s">
        <v>393</v>
      </c>
      <c r="D142" s="9"/>
    </row>
    <row r="143" spans="1:4">
      <c r="A143" s="7" t="s">
        <v>394</v>
      </c>
      <c r="B143" s="7" t="s">
        <v>16</v>
      </c>
      <c r="C143" s="7" t="s">
        <v>395</v>
      </c>
      <c r="D143" s="9"/>
    </row>
    <row r="144" spans="1:4">
      <c r="A144" s="7" t="s">
        <v>396</v>
      </c>
      <c r="B144" s="7" t="s">
        <v>16</v>
      </c>
      <c r="C144" s="7" t="s">
        <v>397</v>
      </c>
      <c r="D144" s="9"/>
    </row>
    <row r="145" spans="1:4">
      <c r="A145" s="7" t="s">
        <v>398</v>
      </c>
      <c r="B145" s="7" t="s">
        <v>16</v>
      </c>
      <c r="C145" s="7" t="s">
        <v>399</v>
      </c>
      <c r="D145" s="9"/>
    </row>
    <row r="146" spans="1:4">
      <c r="A146" s="7" t="s">
        <v>400</v>
      </c>
      <c r="B146" s="7" t="s">
        <v>16</v>
      </c>
      <c r="C146" s="7" t="s">
        <v>401</v>
      </c>
      <c r="D146" s="9"/>
    </row>
    <row r="147" spans="1:4">
      <c r="A147" s="7" t="s">
        <v>402</v>
      </c>
      <c r="B147" s="7" t="s">
        <v>16</v>
      </c>
      <c r="C147" s="7" t="s">
        <v>403</v>
      </c>
      <c r="D147" s="9"/>
    </row>
    <row r="148" spans="1:4">
      <c r="A148" s="7" t="s">
        <v>404</v>
      </c>
      <c r="B148" s="7" t="s">
        <v>16</v>
      </c>
      <c r="C148" s="7" t="s">
        <v>405</v>
      </c>
      <c r="D148" s="9"/>
    </row>
    <row r="149" spans="1:4">
      <c r="A149" s="7" t="s">
        <v>406</v>
      </c>
      <c r="B149" s="7" t="s">
        <v>16</v>
      </c>
      <c r="C149" s="7" t="s">
        <v>407</v>
      </c>
      <c r="D149" s="9"/>
    </row>
    <row r="150" spans="1:4">
      <c r="A150" s="7" t="s">
        <v>408</v>
      </c>
      <c r="B150" s="7" t="s">
        <v>16</v>
      </c>
      <c r="C150" s="7" t="s">
        <v>409</v>
      </c>
      <c r="D150" s="9"/>
    </row>
    <row r="151" spans="1:4">
      <c r="A151" s="7" t="s">
        <v>410</v>
      </c>
      <c r="B151" s="7" t="s">
        <v>16</v>
      </c>
      <c r="C151" s="7" t="s">
        <v>411</v>
      </c>
      <c r="D151" s="9"/>
    </row>
    <row r="152" spans="1:4">
      <c r="A152" s="7" t="s">
        <v>412</v>
      </c>
      <c r="B152" s="7" t="s">
        <v>16</v>
      </c>
      <c r="C152" s="7" t="s">
        <v>413</v>
      </c>
      <c r="D152" s="9"/>
    </row>
    <row r="153" spans="1:4">
      <c r="A153" s="7" t="s">
        <v>414</v>
      </c>
      <c r="B153" s="7" t="s">
        <v>16</v>
      </c>
      <c r="C153" s="7" t="s">
        <v>415</v>
      </c>
      <c r="D153" s="9"/>
    </row>
    <row r="154" spans="1:4">
      <c r="A154" s="7" t="s">
        <v>416</v>
      </c>
      <c r="B154" s="7" t="s">
        <v>16</v>
      </c>
      <c r="C154" s="7" t="s">
        <v>417</v>
      </c>
      <c r="D154" s="9"/>
    </row>
    <row r="155" spans="1:4">
      <c r="A155" s="7" t="s">
        <v>418</v>
      </c>
      <c r="B155" s="7" t="s">
        <v>16</v>
      </c>
      <c r="C155" s="7" t="s">
        <v>419</v>
      </c>
      <c r="D155" s="9"/>
    </row>
    <row r="156" spans="1:4">
      <c r="A156" s="7" t="s">
        <v>420</v>
      </c>
      <c r="B156" s="7" t="s">
        <v>16</v>
      </c>
      <c r="C156" s="7" t="s">
        <v>421</v>
      </c>
      <c r="D156" s="9"/>
    </row>
    <row r="157" spans="1:4">
      <c r="A157" s="7" t="s">
        <v>422</v>
      </c>
      <c r="B157" s="7" t="s">
        <v>16</v>
      </c>
      <c r="C157" s="7" t="s">
        <v>423</v>
      </c>
      <c r="D157" s="9"/>
    </row>
    <row r="158" spans="1:4">
      <c r="A158" s="7" t="s">
        <v>424</v>
      </c>
      <c r="B158" s="7" t="s">
        <v>16</v>
      </c>
      <c r="C158" s="7" t="s">
        <v>425</v>
      </c>
      <c r="D158" s="9"/>
    </row>
    <row r="159" spans="1:4">
      <c r="A159" s="7" t="s">
        <v>426</v>
      </c>
      <c r="B159" s="7" t="s">
        <v>16</v>
      </c>
      <c r="C159" s="7" t="s">
        <v>427</v>
      </c>
      <c r="D159" s="9"/>
    </row>
    <row r="160" spans="1:4">
      <c r="A160" s="7" t="s">
        <v>428</v>
      </c>
      <c r="B160" s="7" t="s">
        <v>16</v>
      </c>
      <c r="C160" s="7" t="s">
        <v>429</v>
      </c>
      <c r="D160" s="9"/>
    </row>
    <row r="161" spans="1:4">
      <c r="A161" s="7" t="s">
        <v>430</v>
      </c>
      <c r="B161" s="7" t="s">
        <v>16</v>
      </c>
      <c r="C161" s="7" t="s">
        <v>431</v>
      </c>
      <c r="D161" s="9"/>
    </row>
    <row r="162" spans="1:4">
      <c r="A162" s="7" t="s">
        <v>432</v>
      </c>
      <c r="B162" s="7" t="s">
        <v>16</v>
      </c>
      <c r="C162" s="7" t="s">
        <v>433</v>
      </c>
      <c r="D162" s="9"/>
    </row>
    <row r="163" spans="1:4">
      <c r="A163" s="7" t="s">
        <v>434</v>
      </c>
      <c r="B163" s="7" t="s">
        <v>16</v>
      </c>
      <c r="C163" s="7" t="s">
        <v>435</v>
      </c>
      <c r="D163" s="9"/>
    </row>
    <row r="164" spans="1:4">
      <c r="A164" s="7" t="s">
        <v>436</v>
      </c>
      <c r="B164" s="7" t="s">
        <v>16</v>
      </c>
      <c r="C164" s="7" t="s">
        <v>437</v>
      </c>
      <c r="D164" s="9"/>
    </row>
    <row r="165" spans="1:4">
      <c r="A165" s="7" t="s">
        <v>438</v>
      </c>
      <c r="B165" s="7" t="s">
        <v>16</v>
      </c>
      <c r="C165" s="7" t="s">
        <v>439</v>
      </c>
      <c r="D165" s="9"/>
    </row>
    <row r="166" spans="1:4">
      <c r="A166" s="7" t="s">
        <v>440</v>
      </c>
      <c r="B166" s="7" t="s">
        <v>16</v>
      </c>
      <c r="C166" s="7" t="s">
        <v>441</v>
      </c>
      <c r="D166" s="9"/>
    </row>
    <row r="167" spans="1:4">
      <c r="A167" s="7" t="s">
        <v>442</v>
      </c>
      <c r="B167" s="7" t="s">
        <v>16</v>
      </c>
      <c r="C167" s="7" t="s">
        <v>443</v>
      </c>
      <c r="D167" s="9"/>
    </row>
    <row r="168" spans="1:4">
      <c r="A168" s="7" t="s">
        <v>444</v>
      </c>
      <c r="B168" s="7" t="s">
        <v>16</v>
      </c>
      <c r="C168" s="7" t="s">
        <v>445</v>
      </c>
      <c r="D168" s="9"/>
    </row>
    <row r="169" spans="1:4">
      <c r="A169" s="7" t="s">
        <v>446</v>
      </c>
      <c r="B169" s="7" t="s">
        <v>16</v>
      </c>
      <c r="C169" s="7" t="s">
        <v>447</v>
      </c>
      <c r="D169" s="9"/>
    </row>
    <row r="170" spans="1:4">
      <c r="A170" s="7" t="s">
        <v>448</v>
      </c>
      <c r="B170" s="7" t="s">
        <v>16</v>
      </c>
      <c r="C170" s="7" t="s">
        <v>449</v>
      </c>
      <c r="D170" s="9"/>
    </row>
    <row r="171" spans="1:4">
      <c r="A171" s="7" t="s">
        <v>450</v>
      </c>
      <c r="B171" s="7" t="s">
        <v>16</v>
      </c>
      <c r="C171" s="7" t="s">
        <v>451</v>
      </c>
      <c r="D171" s="9"/>
    </row>
    <row r="172" spans="1:4">
      <c r="A172" s="7" t="s">
        <v>452</v>
      </c>
      <c r="B172" s="7" t="s">
        <v>16</v>
      </c>
      <c r="C172" s="7" t="s">
        <v>453</v>
      </c>
      <c r="D172" s="9"/>
    </row>
    <row r="173" spans="1:4">
      <c r="A173" s="7" t="s">
        <v>454</v>
      </c>
      <c r="B173" s="7" t="s">
        <v>16</v>
      </c>
      <c r="C173" s="7" t="s">
        <v>455</v>
      </c>
      <c r="D173" s="9"/>
    </row>
    <row r="174" spans="1:4">
      <c r="A174" s="7" t="s">
        <v>456</v>
      </c>
      <c r="B174" s="7" t="s">
        <v>16</v>
      </c>
      <c r="C174" s="7" t="s">
        <v>457</v>
      </c>
      <c r="D174" s="9"/>
    </row>
    <row r="175" spans="1:4">
      <c r="A175" s="7" t="s">
        <v>458</v>
      </c>
      <c r="B175" s="7" t="s">
        <v>16</v>
      </c>
      <c r="C175" s="7" t="s">
        <v>459</v>
      </c>
      <c r="D175" s="9"/>
    </row>
    <row r="176" spans="1:4">
      <c r="A176" s="7" t="s">
        <v>460</v>
      </c>
      <c r="B176" s="7" t="s">
        <v>16</v>
      </c>
      <c r="C176" s="7" t="s">
        <v>461</v>
      </c>
      <c r="D176" s="9"/>
    </row>
    <row r="177" spans="1:4">
      <c r="A177" s="7" t="s">
        <v>462</v>
      </c>
      <c r="B177" s="7" t="s">
        <v>16</v>
      </c>
      <c r="C177" s="7" t="s">
        <v>463</v>
      </c>
      <c r="D177" s="9"/>
    </row>
    <row r="178" spans="1:4">
      <c r="A178" s="7" t="s">
        <v>464</v>
      </c>
      <c r="B178" s="7" t="s">
        <v>16</v>
      </c>
      <c r="C178" s="7" t="s">
        <v>465</v>
      </c>
      <c r="D178" s="9"/>
    </row>
    <row r="179" spans="1:4">
      <c r="A179" s="7" t="s">
        <v>466</v>
      </c>
      <c r="B179" s="7" t="s">
        <v>16</v>
      </c>
      <c r="C179" s="7" t="s">
        <v>467</v>
      </c>
      <c r="D179" s="9"/>
    </row>
    <row r="180" spans="1:4">
      <c r="A180" s="7" t="s">
        <v>468</v>
      </c>
      <c r="B180" s="7" t="s">
        <v>16</v>
      </c>
      <c r="C180" s="7" t="s">
        <v>469</v>
      </c>
      <c r="D180" s="9"/>
    </row>
    <row r="181" spans="1:4">
      <c r="A181" s="7" t="s">
        <v>470</v>
      </c>
      <c r="B181" s="7" t="s">
        <v>16</v>
      </c>
      <c r="C181" s="7" t="s">
        <v>471</v>
      </c>
      <c r="D181" s="9"/>
    </row>
    <row r="182" spans="1:4">
      <c r="A182" s="5" t="s">
        <v>472</v>
      </c>
      <c r="B182" s="5" t="s">
        <v>473</v>
      </c>
      <c r="C182" s="6"/>
      <c r="D182" s="9"/>
    </row>
    <row r="183" spans="1:4">
      <c r="A183" s="7" t="s">
        <v>474</v>
      </c>
      <c r="B183" s="7" t="s">
        <v>18</v>
      </c>
      <c r="C183" s="7" t="s">
        <v>475</v>
      </c>
      <c r="D183" s="9"/>
    </row>
    <row r="184" spans="1:4">
      <c r="A184" s="7" t="s">
        <v>476</v>
      </c>
      <c r="B184" s="7" t="s">
        <v>18</v>
      </c>
      <c r="C184" s="7" t="s">
        <v>477</v>
      </c>
      <c r="D184" s="9"/>
    </row>
    <row r="185" spans="1:4">
      <c r="A185" s="7" t="s">
        <v>478</v>
      </c>
      <c r="B185" s="7" t="s">
        <v>18</v>
      </c>
      <c r="C185" s="7" t="s">
        <v>479</v>
      </c>
      <c r="D185" s="9"/>
    </row>
    <row r="186" spans="1:4">
      <c r="A186" s="7" t="s">
        <v>480</v>
      </c>
      <c r="B186" s="7" t="s">
        <v>18</v>
      </c>
      <c r="C186" s="7" t="s">
        <v>481</v>
      </c>
      <c r="D186" s="9"/>
    </row>
    <row r="187" spans="1:4">
      <c r="A187" s="7" t="s">
        <v>482</v>
      </c>
      <c r="B187" s="7" t="s">
        <v>18</v>
      </c>
      <c r="C187" s="7" t="s">
        <v>483</v>
      </c>
      <c r="D187" s="9"/>
    </row>
    <row r="188" spans="1:4">
      <c r="A188" s="7" t="s">
        <v>484</v>
      </c>
      <c r="B188" s="7" t="s">
        <v>18</v>
      </c>
      <c r="C188" s="7" t="s">
        <v>485</v>
      </c>
      <c r="D188" s="9"/>
    </row>
    <row r="189" spans="1:4">
      <c r="A189" s="7" t="s">
        <v>486</v>
      </c>
      <c r="B189" s="7" t="s">
        <v>18</v>
      </c>
      <c r="C189" s="7" t="s">
        <v>487</v>
      </c>
      <c r="D189" s="9"/>
    </row>
    <row r="190" spans="1:4">
      <c r="A190" s="7" t="s">
        <v>488</v>
      </c>
      <c r="B190" s="7" t="s">
        <v>18</v>
      </c>
      <c r="C190" s="7" t="s">
        <v>489</v>
      </c>
      <c r="D190" s="9"/>
    </row>
    <row r="191" spans="1:4">
      <c r="A191" s="7" t="s">
        <v>490</v>
      </c>
      <c r="B191" s="7" t="s">
        <v>18</v>
      </c>
      <c r="C191" s="7" t="s">
        <v>491</v>
      </c>
      <c r="D191" s="9"/>
    </row>
    <row r="192" spans="1:4">
      <c r="A192" s="7" t="s">
        <v>492</v>
      </c>
      <c r="B192" s="7" t="s">
        <v>18</v>
      </c>
      <c r="C192" s="7" t="s">
        <v>493</v>
      </c>
      <c r="D192" s="9"/>
    </row>
    <row r="193" spans="1:4">
      <c r="A193" s="7" t="s">
        <v>494</v>
      </c>
      <c r="B193" s="7" t="s">
        <v>18</v>
      </c>
      <c r="C193" s="7" t="s">
        <v>495</v>
      </c>
      <c r="D193" s="9"/>
    </row>
    <row r="194" spans="1:4">
      <c r="A194" s="7" t="s">
        <v>496</v>
      </c>
      <c r="B194" s="7" t="s">
        <v>18</v>
      </c>
      <c r="C194" s="7" t="s">
        <v>497</v>
      </c>
      <c r="D194" s="9"/>
    </row>
    <row r="195" spans="1:4">
      <c r="A195" s="7" t="s">
        <v>498</v>
      </c>
      <c r="B195" s="7" t="s">
        <v>18</v>
      </c>
      <c r="C195" s="7" t="s">
        <v>499</v>
      </c>
      <c r="D195" s="9"/>
    </row>
    <row r="196" spans="1:4">
      <c r="A196" s="7" t="s">
        <v>500</v>
      </c>
      <c r="B196" s="7" t="s">
        <v>18</v>
      </c>
      <c r="C196" s="7" t="s">
        <v>501</v>
      </c>
      <c r="D196" s="8"/>
    </row>
    <row r="197" spans="1:4">
      <c r="A197" s="7" t="s">
        <v>502</v>
      </c>
      <c r="B197" s="7" t="s">
        <v>18</v>
      </c>
      <c r="C197" s="7" t="s">
        <v>503</v>
      </c>
      <c r="D197" s="9"/>
    </row>
    <row r="198" spans="1:4">
      <c r="A198" s="7" t="s">
        <v>504</v>
      </c>
      <c r="B198" s="7" t="s">
        <v>18</v>
      </c>
      <c r="C198" s="7" t="s">
        <v>505</v>
      </c>
      <c r="D198" s="9"/>
    </row>
    <row r="199" spans="1:4">
      <c r="A199" s="7" t="s">
        <v>506</v>
      </c>
      <c r="B199" s="7" t="s">
        <v>18</v>
      </c>
      <c r="C199" s="7" t="s">
        <v>507</v>
      </c>
      <c r="D199" s="9"/>
    </row>
    <row r="200" spans="1:4">
      <c r="A200" s="7" t="s">
        <v>508</v>
      </c>
      <c r="B200" s="7" t="s">
        <v>18</v>
      </c>
      <c r="C200" s="7" t="s">
        <v>509</v>
      </c>
      <c r="D200" s="9"/>
    </row>
    <row r="201" spans="1:4">
      <c r="A201" s="7" t="s">
        <v>510</v>
      </c>
      <c r="B201" s="7" t="s">
        <v>18</v>
      </c>
      <c r="C201" s="7" t="s">
        <v>511</v>
      </c>
      <c r="D201" s="9"/>
    </row>
    <row r="202" spans="1:4">
      <c r="A202" s="7" t="s">
        <v>512</v>
      </c>
      <c r="B202" s="7" t="s">
        <v>18</v>
      </c>
      <c r="C202" s="7" t="s">
        <v>513</v>
      </c>
      <c r="D202" s="9"/>
    </row>
    <row r="203" spans="1:4">
      <c r="A203" s="7" t="s">
        <v>514</v>
      </c>
      <c r="B203" s="7" t="s">
        <v>18</v>
      </c>
      <c r="C203" s="7" t="s">
        <v>515</v>
      </c>
      <c r="D203" s="9"/>
    </row>
    <row r="204" spans="1:4">
      <c r="A204" s="7" t="s">
        <v>516</v>
      </c>
      <c r="B204" s="7" t="s">
        <v>18</v>
      </c>
      <c r="C204" s="7" t="s">
        <v>517</v>
      </c>
      <c r="D204" s="9"/>
    </row>
    <row r="205" spans="1:4">
      <c r="A205" s="7" t="s">
        <v>518</v>
      </c>
      <c r="B205" s="7" t="s">
        <v>18</v>
      </c>
      <c r="C205" s="7" t="s">
        <v>519</v>
      </c>
      <c r="D205" s="9"/>
    </row>
    <row r="206" spans="1:4">
      <c r="A206" s="7" t="s">
        <v>520</v>
      </c>
      <c r="B206" s="7" t="s">
        <v>18</v>
      </c>
      <c r="C206" s="7" t="s">
        <v>521</v>
      </c>
      <c r="D206" s="9"/>
    </row>
    <row r="207" spans="1:4">
      <c r="A207" s="7" t="s">
        <v>522</v>
      </c>
      <c r="B207" s="7" t="s">
        <v>18</v>
      </c>
      <c r="C207" s="7" t="s">
        <v>523</v>
      </c>
      <c r="D207" s="9"/>
    </row>
    <row r="208" spans="1:4">
      <c r="A208" s="7" t="s">
        <v>524</v>
      </c>
      <c r="B208" s="7" t="s">
        <v>18</v>
      </c>
      <c r="C208" s="7" t="s">
        <v>525</v>
      </c>
      <c r="D208" s="9"/>
    </row>
    <row r="209" spans="1:4">
      <c r="A209" s="7" t="s">
        <v>526</v>
      </c>
      <c r="B209" s="7" t="s">
        <v>18</v>
      </c>
      <c r="C209" s="7" t="s">
        <v>527</v>
      </c>
      <c r="D209" s="9"/>
    </row>
    <row r="210" spans="1:4">
      <c r="A210" s="7" t="s">
        <v>528</v>
      </c>
      <c r="B210" s="7" t="s">
        <v>18</v>
      </c>
      <c r="C210" s="7" t="s">
        <v>529</v>
      </c>
      <c r="D210" s="9"/>
    </row>
    <row r="211" spans="1:4">
      <c r="A211" s="7" t="s">
        <v>530</v>
      </c>
      <c r="B211" s="7" t="s">
        <v>18</v>
      </c>
      <c r="C211" s="7" t="s">
        <v>531</v>
      </c>
      <c r="D211" s="9"/>
    </row>
    <row r="212" spans="1:4">
      <c r="A212" s="7" t="s">
        <v>532</v>
      </c>
      <c r="B212" s="7" t="s">
        <v>18</v>
      </c>
      <c r="C212" s="7" t="s">
        <v>533</v>
      </c>
      <c r="D212" s="9"/>
    </row>
    <row r="213" spans="1:4">
      <c r="A213" s="7" t="s">
        <v>534</v>
      </c>
      <c r="B213" s="7" t="s">
        <v>18</v>
      </c>
      <c r="C213" s="7" t="s">
        <v>535</v>
      </c>
      <c r="D213" s="9"/>
    </row>
    <row r="214" spans="1:4">
      <c r="A214" s="7" t="s">
        <v>536</v>
      </c>
      <c r="B214" s="7" t="s">
        <v>18</v>
      </c>
      <c r="C214" s="7" t="s">
        <v>537</v>
      </c>
      <c r="D214" s="9"/>
    </row>
    <row r="215" spans="1:4">
      <c r="A215" s="7" t="s">
        <v>538</v>
      </c>
      <c r="B215" s="7" t="s">
        <v>18</v>
      </c>
      <c r="C215" s="7" t="s">
        <v>539</v>
      </c>
      <c r="D215" s="9"/>
    </row>
    <row r="216" spans="1:4">
      <c r="A216" s="7" t="s">
        <v>540</v>
      </c>
      <c r="B216" s="7" t="s">
        <v>18</v>
      </c>
      <c r="C216" s="7" t="s">
        <v>541</v>
      </c>
      <c r="D216" s="9"/>
    </row>
    <row r="217" spans="1:4">
      <c r="A217" s="7" t="s">
        <v>542</v>
      </c>
      <c r="B217" s="7" t="s">
        <v>18</v>
      </c>
      <c r="C217" s="7" t="s">
        <v>543</v>
      </c>
      <c r="D217" s="9"/>
    </row>
    <row r="218" spans="1:4">
      <c r="A218" s="7" t="s">
        <v>544</v>
      </c>
      <c r="B218" s="7" t="s">
        <v>18</v>
      </c>
      <c r="C218" s="7" t="s">
        <v>545</v>
      </c>
      <c r="D218" s="9"/>
    </row>
    <row r="219" spans="1:4">
      <c r="A219" s="7" t="s">
        <v>546</v>
      </c>
      <c r="B219" s="7" t="s">
        <v>18</v>
      </c>
      <c r="C219" s="7" t="s">
        <v>547</v>
      </c>
      <c r="D219" s="9"/>
    </row>
    <row r="220" spans="1:4">
      <c r="A220" s="7" t="s">
        <v>548</v>
      </c>
      <c r="B220" s="7" t="s">
        <v>18</v>
      </c>
      <c r="C220" s="7" t="s">
        <v>549</v>
      </c>
      <c r="D220" s="9"/>
    </row>
    <row r="221" spans="1:4">
      <c r="A221" s="7" t="s">
        <v>550</v>
      </c>
      <c r="B221" s="7" t="s">
        <v>18</v>
      </c>
      <c r="C221" s="7" t="s">
        <v>551</v>
      </c>
      <c r="D221" s="9"/>
    </row>
    <row r="222" spans="1:4">
      <c r="A222" s="7" t="s">
        <v>552</v>
      </c>
      <c r="B222" s="7" t="s">
        <v>18</v>
      </c>
      <c r="C222" s="7" t="s">
        <v>553</v>
      </c>
      <c r="D222" s="9"/>
    </row>
    <row r="223" spans="1:4">
      <c r="A223" s="5" t="s">
        <v>554</v>
      </c>
      <c r="B223" s="5" t="s">
        <v>555</v>
      </c>
      <c r="C223" s="6"/>
      <c r="D223" s="9"/>
    </row>
    <row r="224" spans="1:4">
      <c r="A224" s="7" t="s">
        <v>556</v>
      </c>
      <c r="B224" s="7" t="s">
        <v>20</v>
      </c>
      <c r="C224" s="7" t="s">
        <v>557</v>
      </c>
      <c r="D224" s="9"/>
    </row>
    <row r="225" spans="1:4">
      <c r="A225" s="7" t="s">
        <v>558</v>
      </c>
      <c r="B225" s="7" t="s">
        <v>20</v>
      </c>
      <c r="C225" s="7" t="s">
        <v>559</v>
      </c>
      <c r="D225" s="9"/>
    </row>
    <row r="226" spans="1:4">
      <c r="A226" s="7" t="s">
        <v>560</v>
      </c>
      <c r="B226" s="7" t="s">
        <v>20</v>
      </c>
      <c r="C226" s="7" t="s">
        <v>561</v>
      </c>
      <c r="D226" s="9"/>
    </row>
    <row r="227" spans="1:4">
      <c r="A227" s="7" t="s">
        <v>562</v>
      </c>
      <c r="B227" s="7" t="s">
        <v>20</v>
      </c>
      <c r="C227" s="7" t="s">
        <v>563</v>
      </c>
      <c r="D227" s="9"/>
    </row>
    <row r="228" spans="1:4">
      <c r="A228" s="7" t="s">
        <v>564</v>
      </c>
      <c r="B228" s="7" t="s">
        <v>20</v>
      </c>
      <c r="C228" s="7" t="s">
        <v>565</v>
      </c>
      <c r="D228" s="9"/>
    </row>
    <row r="229" spans="1:4">
      <c r="A229" s="7" t="s">
        <v>566</v>
      </c>
      <c r="B229" s="7" t="s">
        <v>20</v>
      </c>
      <c r="C229" s="7" t="s">
        <v>567</v>
      </c>
      <c r="D229" s="9"/>
    </row>
    <row r="230" spans="1:4">
      <c r="A230" s="7" t="s">
        <v>568</v>
      </c>
      <c r="B230" s="7" t="s">
        <v>20</v>
      </c>
      <c r="C230" s="7" t="s">
        <v>569</v>
      </c>
      <c r="D230" s="9"/>
    </row>
    <row r="231" spans="1:4">
      <c r="A231" s="7" t="s">
        <v>570</v>
      </c>
      <c r="B231" s="7" t="s">
        <v>20</v>
      </c>
      <c r="C231" s="7" t="s">
        <v>571</v>
      </c>
      <c r="D231" s="9"/>
    </row>
    <row r="232" spans="1:4">
      <c r="A232" s="7" t="s">
        <v>572</v>
      </c>
      <c r="B232" s="7" t="s">
        <v>20</v>
      </c>
      <c r="C232" s="7" t="s">
        <v>573</v>
      </c>
      <c r="D232" s="9"/>
    </row>
    <row r="233" spans="1:4">
      <c r="A233" s="7" t="s">
        <v>574</v>
      </c>
      <c r="B233" s="7" t="s">
        <v>20</v>
      </c>
      <c r="C233" s="7" t="s">
        <v>575</v>
      </c>
      <c r="D233" s="9"/>
    </row>
    <row r="234" spans="1:4">
      <c r="A234" s="7" t="s">
        <v>576</v>
      </c>
      <c r="B234" s="7" t="s">
        <v>20</v>
      </c>
      <c r="C234" s="7" t="s">
        <v>577</v>
      </c>
      <c r="D234" s="9"/>
    </row>
    <row r="235" spans="1:4">
      <c r="A235" s="7" t="s">
        <v>578</v>
      </c>
      <c r="B235" s="7" t="s">
        <v>20</v>
      </c>
      <c r="C235" s="7" t="s">
        <v>579</v>
      </c>
      <c r="D235" s="9"/>
    </row>
    <row r="236" spans="1:4">
      <c r="A236" s="7" t="s">
        <v>580</v>
      </c>
      <c r="B236" s="7" t="s">
        <v>20</v>
      </c>
      <c r="C236" s="7" t="s">
        <v>581</v>
      </c>
      <c r="D236" s="9"/>
    </row>
    <row r="237" spans="1:4">
      <c r="A237" s="7" t="s">
        <v>582</v>
      </c>
      <c r="B237" s="7" t="s">
        <v>20</v>
      </c>
      <c r="C237" s="7" t="s">
        <v>583</v>
      </c>
      <c r="D237" s="9"/>
    </row>
    <row r="238" spans="1:4">
      <c r="A238" s="7" t="s">
        <v>584</v>
      </c>
      <c r="B238" s="7" t="s">
        <v>20</v>
      </c>
      <c r="C238" s="7" t="s">
        <v>585</v>
      </c>
      <c r="D238" s="9"/>
    </row>
    <row r="239" spans="1:4">
      <c r="A239" s="7" t="s">
        <v>586</v>
      </c>
      <c r="B239" s="7" t="s">
        <v>20</v>
      </c>
      <c r="C239" s="7" t="s">
        <v>587</v>
      </c>
      <c r="D239" s="9"/>
    </row>
    <row r="240" spans="1:4">
      <c r="A240" s="7" t="s">
        <v>588</v>
      </c>
      <c r="B240" s="7" t="s">
        <v>20</v>
      </c>
      <c r="C240" s="7" t="s">
        <v>589</v>
      </c>
      <c r="D240" s="9"/>
    </row>
    <row r="241" spans="1:4">
      <c r="A241" s="7" t="s">
        <v>590</v>
      </c>
      <c r="B241" s="7" t="s">
        <v>20</v>
      </c>
      <c r="C241" s="7" t="s">
        <v>591</v>
      </c>
      <c r="D241" s="8"/>
    </row>
    <row r="242" spans="1:4">
      <c r="A242" s="7" t="s">
        <v>592</v>
      </c>
      <c r="B242" s="7" t="s">
        <v>20</v>
      </c>
      <c r="C242" s="7" t="s">
        <v>593</v>
      </c>
      <c r="D242" s="9"/>
    </row>
    <row r="243" spans="1:4">
      <c r="A243" s="7" t="s">
        <v>594</v>
      </c>
      <c r="B243" s="7" t="s">
        <v>20</v>
      </c>
      <c r="C243" s="7" t="s">
        <v>595</v>
      </c>
      <c r="D243" s="9"/>
    </row>
    <row r="244" spans="1:4">
      <c r="A244" s="7" t="s">
        <v>596</v>
      </c>
      <c r="B244" s="7" t="s">
        <v>20</v>
      </c>
      <c r="C244" s="7" t="s">
        <v>597</v>
      </c>
      <c r="D244" s="9"/>
    </row>
    <row r="245" spans="1:4">
      <c r="A245" s="7" t="s">
        <v>598</v>
      </c>
      <c r="B245" s="7" t="s">
        <v>20</v>
      </c>
      <c r="C245" s="7" t="s">
        <v>599</v>
      </c>
      <c r="D245" s="9"/>
    </row>
    <row r="246" spans="1:4">
      <c r="A246" s="7" t="s">
        <v>600</v>
      </c>
      <c r="B246" s="7" t="s">
        <v>20</v>
      </c>
      <c r="C246" s="7" t="s">
        <v>601</v>
      </c>
      <c r="D246" s="9"/>
    </row>
    <row r="247" spans="1:4">
      <c r="A247" s="7" t="s">
        <v>602</v>
      </c>
      <c r="B247" s="7" t="s">
        <v>20</v>
      </c>
      <c r="C247" s="7" t="s">
        <v>603</v>
      </c>
      <c r="D247" s="9"/>
    </row>
    <row r="248" spans="1:4">
      <c r="A248" s="7" t="s">
        <v>604</v>
      </c>
      <c r="B248" s="7" t="s">
        <v>20</v>
      </c>
      <c r="C248" s="7" t="s">
        <v>605</v>
      </c>
      <c r="D248" s="9"/>
    </row>
    <row r="249" spans="1:4">
      <c r="A249" s="7" t="s">
        <v>606</v>
      </c>
      <c r="B249" s="7" t="s">
        <v>20</v>
      </c>
      <c r="C249" s="7" t="s">
        <v>607</v>
      </c>
      <c r="D249" s="9"/>
    </row>
    <row r="250" spans="1:4">
      <c r="A250" s="7" t="s">
        <v>608</v>
      </c>
      <c r="B250" s="7" t="s">
        <v>20</v>
      </c>
      <c r="C250" s="7" t="s">
        <v>609</v>
      </c>
      <c r="D250" s="9"/>
    </row>
    <row r="251" spans="1:4">
      <c r="A251" s="7" t="s">
        <v>610</v>
      </c>
      <c r="B251" s="7" t="s">
        <v>20</v>
      </c>
      <c r="C251" s="7" t="s">
        <v>611</v>
      </c>
      <c r="D251" s="9"/>
    </row>
    <row r="252" spans="1:4">
      <c r="A252" s="7" t="s">
        <v>612</v>
      </c>
      <c r="B252" s="7" t="s">
        <v>20</v>
      </c>
      <c r="C252" s="7" t="s">
        <v>613</v>
      </c>
      <c r="D252" s="9"/>
    </row>
    <row r="253" spans="1:4">
      <c r="A253" s="7" t="s">
        <v>614</v>
      </c>
      <c r="B253" s="7" t="s">
        <v>20</v>
      </c>
      <c r="C253" s="7" t="s">
        <v>615</v>
      </c>
      <c r="D253" s="9"/>
    </row>
    <row r="254" spans="1:4">
      <c r="A254" s="7" t="s">
        <v>616</v>
      </c>
      <c r="B254" s="7" t="s">
        <v>20</v>
      </c>
      <c r="C254" s="7" t="s">
        <v>617</v>
      </c>
      <c r="D254" s="9"/>
    </row>
    <row r="255" spans="1:4">
      <c r="A255" s="7" t="s">
        <v>618</v>
      </c>
      <c r="B255" s="7" t="s">
        <v>20</v>
      </c>
      <c r="C255" s="7" t="s">
        <v>619</v>
      </c>
      <c r="D255" s="9"/>
    </row>
    <row r="256" spans="1:4">
      <c r="A256" s="7" t="s">
        <v>620</v>
      </c>
      <c r="B256" s="7" t="s">
        <v>20</v>
      </c>
      <c r="C256" s="7" t="s">
        <v>621</v>
      </c>
      <c r="D256" s="9"/>
    </row>
    <row r="257" spans="1:4">
      <c r="A257" s="5" t="s">
        <v>622</v>
      </c>
      <c r="B257" s="5" t="s">
        <v>623</v>
      </c>
      <c r="C257" s="6"/>
      <c r="D257" s="9"/>
    </row>
    <row r="258" spans="1:4">
      <c r="A258" s="7" t="s">
        <v>624</v>
      </c>
      <c r="B258" s="7" t="s">
        <v>22</v>
      </c>
      <c r="C258" s="7" t="s">
        <v>625</v>
      </c>
      <c r="D258" s="9"/>
    </row>
    <row r="259" spans="1:4">
      <c r="A259" s="7" t="s">
        <v>626</v>
      </c>
      <c r="B259" s="7" t="s">
        <v>22</v>
      </c>
      <c r="C259" s="7" t="s">
        <v>627</v>
      </c>
      <c r="D259" s="9"/>
    </row>
    <row r="260" spans="1:4">
      <c r="A260" s="7" t="s">
        <v>628</v>
      </c>
      <c r="B260" s="7" t="s">
        <v>22</v>
      </c>
      <c r="C260" s="7" t="s">
        <v>629</v>
      </c>
      <c r="D260" s="9"/>
    </row>
    <row r="261" spans="1:4">
      <c r="A261" s="7" t="s">
        <v>630</v>
      </c>
      <c r="B261" s="7" t="s">
        <v>22</v>
      </c>
      <c r="C261" s="7" t="s">
        <v>631</v>
      </c>
      <c r="D261" s="9"/>
    </row>
    <row r="262" spans="1:4">
      <c r="A262" s="7" t="s">
        <v>632</v>
      </c>
      <c r="B262" s="7" t="s">
        <v>22</v>
      </c>
      <c r="C262" s="7" t="s">
        <v>633</v>
      </c>
      <c r="D262" s="9"/>
    </row>
    <row r="263" spans="1:4">
      <c r="A263" s="7" t="s">
        <v>634</v>
      </c>
      <c r="B263" s="7" t="s">
        <v>22</v>
      </c>
      <c r="C263" s="7" t="s">
        <v>635</v>
      </c>
      <c r="D263" s="9"/>
    </row>
    <row r="264" spans="1:4">
      <c r="A264" s="7" t="s">
        <v>636</v>
      </c>
      <c r="B264" s="7" t="s">
        <v>22</v>
      </c>
      <c r="C264" s="7" t="s">
        <v>637</v>
      </c>
      <c r="D264" s="9"/>
    </row>
    <row r="265" spans="1:4">
      <c r="A265" s="7" t="s">
        <v>638</v>
      </c>
      <c r="B265" s="7" t="s">
        <v>22</v>
      </c>
      <c r="C265" s="7" t="s">
        <v>639</v>
      </c>
      <c r="D265" s="9"/>
    </row>
    <row r="266" spans="1:4">
      <c r="A266" s="7" t="s">
        <v>640</v>
      </c>
      <c r="B266" s="7" t="s">
        <v>22</v>
      </c>
      <c r="C266" s="7" t="s">
        <v>641</v>
      </c>
      <c r="D266" s="9"/>
    </row>
    <row r="267" spans="1:4">
      <c r="A267" s="7" t="s">
        <v>642</v>
      </c>
      <c r="B267" s="7" t="s">
        <v>22</v>
      </c>
      <c r="C267" s="7" t="s">
        <v>643</v>
      </c>
      <c r="D267" s="8"/>
    </row>
    <row r="268" spans="1:4">
      <c r="A268" s="7" t="s">
        <v>644</v>
      </c>
      <c r="B268" s="7" t="s">
        <v>22</v>
      </c>
      <c r="C268" s="7" t="s">
        <v>645</v>
      </c>
      <c r="D268" s="9"/>
    </row>
    <row r="269" spans="1:4">
      <c r="A269" s="7" t="s">
        <v>646</v>
      </c>
      <c r="B269" s="7" t="s">
        <v>22</v>
      </c>
      <c r="C269" s="7" t="s">
        <v>647</v>
      </c>
      <c r="D269" s="9"/>
    </row>
    <row r="270" spans="1:4">
      <c r="A270" s="7" t="s">
        <v>648</v>
      </c>
      <c r="B270" s="7" t="s">
        <v>22</v>
      </c>
      <c r="C270" s="7" t="s">
        <v>649</v>
      </c>
      <c r="D270" s="9"/>
    </row>
    <row r="271" spans="1:4">
      <c r="A271" s="7" t="s">
        <v>650</v>
      </c>
      <c r="B271" s="7" t="s">
        <v>22</v>
      </c>
      <c r="C271" s="7" t="s">
        <v>651</v>
      </c>
      <c r="D271" s="9"/>
    </row>
    <row r="272" spans="1:4">
      <c r="A272" s="7" t="s">
        <v>652</v>
      </c>
      <c r="B272" s="7" t="s">
        <v>22</v>
      </c>
      <c r="C272" s="7" t="s">
        <v>653</v>
      </c>
      <c r="D272" s="9"/>
    </row>
    <row r="273" spans="1:4">
      <c r="A273" s="7" t="s">
        <v>654</v>
      </c>
      <c r="B273" s="7" t="s">
        <v>22</v>
      </c>
      <c r="C273" s="7" t="s">
        <v>655</v>
      </c>
      <c r="D273" s="9"/>
    </row>
    <row r="274" spans="1:4">
      <c r="A274" s="7" t="s">
        <v>656</v>
      </c>
      <c r="B274" s="7" t="s">
        <v>22</v>
      </c>
      <c r="C274" s="7" t="s">
        <v>657</v>
      </c>
      <c r="D274" s="9"/>
    </row>
    <row r="275" spans="1:4">
      <c r="A275" s="7" t="s">
        <v>658</v>
      </c>
      <c r="B275" s="7" t="s">
        <v>22</v>
      </c>
      <c r="C275" s="7" t="s">
        <v>659</v>
      </c>
      <c r="D275" s="9"/>
    </row>
    <row r="276" spans="1:4">
      <c r="A276" s="7" t="s">
        <v>660</v>
      </c>
      <c r="B276" s="7" t="s">
        <v>22</v>
      </c>
      <c r="C276" s="7" t="s">
        <v>661</v>
      </c>
      <c r="D276" s="9"/>
    </row>
    <row r="277" spans="1:4">
      <c r="A277" s="7" t="s">
        <v>662</v>
      </c>
      <c r="B277" s="7" t="s">
        <v>22</v>
      </c>
      <c r="C277" s="7" t="s">
        <v>663</v>
      </c>
      <c r="D277" s="9"/>
    </row>
    <row r="278" spans="1:4">
      <c r="A278" s="7" t="s">
        <v>664</v>
      </c>
      <c r="B278" s="7" t="s">
        <v>22</v>
      </c>
      <c r="C278" s="7" t="s">
        <v>665</v>
      </c>
      <c r="D278" s="9"/>
    </row>
    <row r="279" spans="1:4">
      <c r="A279" s="7" t="s">
        <v>666</v>
      </c>
      <c r="B279" s="7" t="s">
        <v>22</v>
      </c>
      <c r="C279" s="7" t="s">
        <v>667</v>
      </c>
      <c r="D279" s="9"/>
    </row>
    <row r="280" spans="1:4">
      <c r="A280" s="7" t="s">
        <v>668</v>
      </c>
      <c r="B280" s="7" t="s">
        <v>22</v>
      </c>
      <c r="C280" s="7" t="s">
        <v>669</v>
      </c>
      <c r="D280" s="9"/>
    </row>
    <row r="281" spans="1:4">
      <c r="A281" s="7" t="s">
        <v>670</v>
      </c>
      <c r="B281" s="7" t="s">
        <v>22</v>
      </c>
      <c r="C281" s="7" t="s">
        <v>671</v>
      </c>
      <c r="D281" s="9"/>
    </row>
    <row r="282" spans="1:4">
      <c r="A282" s="7" t="s">
        <v>672</v>
      </c>
      <c r="B282" s="7" t="s">
        <v>22</v>
      </c>
      <c r="C282" s="7" t="s">
        <v>673</v>
      </c>
      <c r="D282" s="9"/>
    </row>
    <row r="283" spans="1:4">
      <c r="A283" s="7" t="s">
        <v>674</v>
      </c>
      <c r="B283" s="7" t="s">
        <v>22</v>
      </c>
      <c r="C283" s="7" t="s">
        <v>675</v>
      </c>
      <c r="D283" s="9"/>
    </row>
    <row r="284" spans="1:4">
      <c r="A284" s="7" t="s">
        <v>676</v>
      </c>
      <c r="B284" s="7" t="s">
        <v>22</v>
      </c>
      <c r="C284" s="7" t="s">
        <v>677</v>
      </c>
      <c r="D284" s="9"/>
    </row>
    <row r="285" spans="1:4">
      <c r="A285" s="7" t="s">
        <v>678</v>
      </c>
      <c r="B285" s="7" t="s">
        <v>22</v>
      </c>
      <c r="C285" s="7" t="s">
        <v>679</v>
      </c>
      <c r="D285" s="9"/>
    </row>
    <row r="286" spans="1:4">
      <c r="A286" s="7" t="s">
        <v>680</v>
      </c>
      <c r="B286" s="7" t="s">
        <v>22</v>
      </c>
      <c r="C286" s="7" t="s">
        <v>681</v>
      </c>
      <c r="D286" s="9"/>
    </row>
    <row r="287" spans="1:4">
      <c r="A287" s="7" t="s">
        <v>682</v>
      </c>
      <c r="B287" s="7" t="s">
        <v>22</v>
      </c>
      <c r="C287" s="7" t="s">
        <v>683</v>
      </c>
      <c r="D287" s="9"/>
    </row>
    <row r="288" spans="1:4">
      <c r="A288" s="7" t="s">
        <v>684</v>
      </c>
      <c r="B288" s="7" t="s">
        <v>22</v>
      </c>
      <c r="C288" s="7" t="s">
        <v>685</v>
      </c>
      <c r="D288" s="9"/>
    </row>
    <row r="289" spans="1:4">
      <c r="A289" s="7" t="s">
        <v>686</v>
      </c>
      <c r="B289" s="7" t="s">
        <v>22</v>
      </c>
      <c r="C289" s="7" t="s">
        <v>687</v>
      </c>
      <c r="D289" s="9"/>
    </row>
    <row r="290" spans="1:4">
      <c r="A290" s="7" t="s">
        <v>688</v>
      </c>
      <c r="B290" s="7" t="s">
        <v>22</v>
      </c>
      <c r="C290" s="7" t="s">
        <v>689</v>
      </c>
      <c r="D290" s="9"/>
    </row>
    <row r="291" spans="1:4">
      <c r="A291" s="7" t="s">
        <v>690</v>
      </c>
      <c r="B291" s="7" t="s">
        <v>22</v>
      </c>
      <c r="C291" s="7" t="s">
        <v>691</v>
      </c>
      <c r="D291" s="9"/>
    </row>
    <row r="292" spans="1:4">
      <c r="A292" s="7" t="s">
        <v>692</v>
      </c>
      <c r="B292" s="7" t="s">
        <v>22</v>
      </c>
      <c r="C292" s="7" t="s">
        <v>693</v>
      </c>
      <c r="D292" s="9"/>
    </row>
    <row r="293" spans="1:4">
      <c r="A293" s="5" t="s">
        <v>694</v>
      </c>
      <c r="B293" s="5" t="s">
        <v>695</v>
      </c>
      <c r="C293" s="6"/>
      <c r="D293" s="9"/>
    </row>
    <row r="294" spans="1:4">
      <c r="A294" s="7" t="s">
        <v>696</v>
      </c>
      <c r="B294" s="7" t="s">
        <v>24</v>
      </c>
      <c r="C294" s="7" t="s">
        <v>697</v>
      </c>
      <c r="D294" s="9"/>
    </row>
    <row r="295" spans="1:4">
      <c r="A295" s="7" t="s">
        <v>698</v>
      </c>
      <c r="B295" s="7" t="s">
        <v>24</v>
      </c>
      <c r="C295" s="7" t="s">
        <v>699</v>
      </c>
      <c r="D295" s="9"/>
    </row>
    <row r="296" spans="1:4">
      <c r="A296" s="7" t="s">
        <v>700</v>
      </c>
      <c r="B296" s="7" t="s">
        <v>24</v>
      </c>
      <c r="C296" s="7" t="s">
        <v>701</v>
      </c>
      <c r="D296" s="9"/>
    </row>
    <row r="297" spans="1:4">
      <c r="A297" s="7" t="s">
        <v>702</v>
      </c>
      <c r="B297" s="7" t="s">
        <v>24</v>
      </c>
      <c r="C297" s="7" t="s">
        <v>703</v>
      </c>
      <c r="D297" s="9"/>
    </row>
    <row r="298" spans="1:4">
      <c r="A298" s="7" t="s">
        <v>704</v>
      </c>
      <c r="B298" s="7" t="s">
        <v>24</v>
      </c>
      <c r="C298" s="7" t="s">
        <v>705</v>
      </c>
      <c r="D298" s="9"/>
    </row>
    <row r="299" spans="1:4">
      <c r="A299" s="7" t="s">
        <v>706</v>
      </c>
      <c r="B299" s="7" t="s">
        <v>24</v>
      </c>
      <c r="C299" s="7" t="s">
        <v>707</v>
      </c>
      <c r="D299" s="9"/>
    </row>
    <row r="300" spans="1:4">
      <c r="A300" s="7" t="s">
        <v>708</v>
      </c>
      <c r="B300" s="7" t="s">
        <v>24</v>
      </c>
      <c r="C300" s="7" t="s">
        <v>709</v>
      </c>
      <c r="D300" s="9"/>
    </row>
    <row r="301" spans="1:4">
      <c r="A301" s="7" t="s">
        <v>710</v>
      </c>
      <c r="B301" s="7" t="s">
        <v>24</v>
      </c>
      <c r="C301" s="7" t="s">
        <v>711</v>
      </c>
      <c r="D301" s="9"/>
    </row>
    <row r="302" spans="1:4">
      <c r="A302" s="7" t="s">
        <v>712</v>
      </c>
      <c r="B302" s="7" t="s">
        <v>24</v>
      </c>
      <c r="C302" s="7" t="s">
        <v>713</v>
      </c>
      <c r="D302" s="9"/>
    </row>
    <row r="303" spans="1:4">
      <c r="A303" s="7" t="s">
        <v>714</v>
      </c>
      <c r="B303" s="7" t="s">
        <v>24</v>
      </c>
      <c r="C303" s="7" t="s">
        <v>715</v>
      </c>
      <c r="D303" s="8"/>
    </row>
    <row r="304" spans="1:4">
      <c r="A304" s="7" t="s">
        <v>716</v>
      </c>
      <c r="B304" s="7" t="s">
        <v>24</v>
      </c>
      <c r="C304" s="7" t="s">
        <v>717</v>
      </c>
      <c r="D304" s="9"/>
    </row>
    <row r="305" spans="1:4">
      <c r="A305" s="7" t="s">
        <v>718</v>
      </c>
      <c r="B305" s="7" t="s">
        <v>24</v>
      </c>
      <c r="C305" s="7" t="s">
        <v>719</v>
      </c>
      <c r="D305" s="9"/>
    </row>
    <row r="306" spans="1:4">
      <c r="A306" s="7" t="s">
        <v>720</v>
      </c>
      <c r="B306" s="7" t="s">
        <v>24</v>
      </c>
      <c r="C306" s="7" t="s">
        <v>721</v>
      </c>
      <c r="D306" s="9"/>
    </row>
    <row r="307" spans="1:4">
      <c r="A307" s="7" t="s">
        <v>722</v>
      </c>
      <c r="B307" s="7" t="s">
        <v>24</v>
      </c>
      <c r="C307" s="7" t="s">
        <v>723</v>
      </c>
      <c r="D307" s="9"/>
    </row>
    <row r="308" spans="1:4">
      <c r="A308" s="7" t="s">
        <v>724</v>
      </c>
      <c r="B308" s="7" t="s">
        <v>24</v>
      </c>
      <c r="C308" s="7" t="s">
        <v>725</v>
      </c>
      <c r="D308" s="9"/>
    </row>
    <row r="309" spans="1:4">
      <c r="A309" s="7" t="s">
        <v>726</v>
      </c>
      <c r="B309" s="7" t="s">
        <v>24</v>
      </c>
      <c r="C309" s="7" t="s">
        <v>727</v>
      </c>
      <c r="D309" s="9"/>
    </row>
    <row r="310" spans="1:4">
      <c r="A310" s="7" t="s">
        <v>728</v>
      </c>
      <c r="B310" s="7" t="s">
        <v>24</v>
      </c>
      <c r="C310" s="7" t="s">
        <v>729</v>
      </c>
      <c r="D310" s="9"/>
    </row>
    <row r="311" spans="1:4">
      <c r="A311" s="7" t="s">
        <v>730</v>
      </c>
      <c r="B311" s="7" t="s">
        <v>24</v>
      </c>
      <c r="C311" s="7" t="s">
        <v>731</v>
      </c>
      <c r="D311" s="9"/>
    </row>
    <row r="312" spans="1:4">
      <c r="A312" s="7" t="s">
        <v>732</v>
      </c>
      <c r="B312" s="7" t="s">
        <v>24</v>
      </c>
      <c r="C312" s="7" t="s">
        <v>733</v>
      </c>
      <c r="D312" s="9"/>
    </row>
    <row r="313" spans="1:4">
      <c r="A313" s="7" t="s">
        <v>734</v>
      </c>
      <c r="B313" s="7" t="s">
        <v>24</v>
      </c>
      <c r="C313" s="7" t="s">
        <v>735</v>
      </c>
      <c r="D313" s="9"/>
    </row>
    <row r="314" spans="1:4">
      <c r="A314" s="7" t="s">
        <v>736</v>
      </c>
      <c r="B314" s="7" t="s">
        <v>24</v>
      </c>
      <c r="C314" s="7" t="s">
        <v>737</v>
      </c>
      <c r="D314" s="9"/>
    </row>
    <row r="315" spans="1:4">
      <c r="A315" s="7" t="s">
        <v>738</v>
      </c>
      <c r="B315" s="7" t="s">
        <v>24</v>
      </c>
      <c r="C315" s="7" t="s">
        <v>739</v>
      </c>
      <c r="D315" s="9"/>
    </row>
    <row r="316" spans="1:4">
      <c r="A316" s="7" t="s">
        <v>740</v>
      </c>
      <c r="B316" s="7" t="s">
        <v>24</v>
      </c>
      <c r="C316" s="7" t="s">
        <v>741</v>
      </c>
      <c r="D316" s="9"/>
    </row>
    <row r="317" spans="1:4">
      <c r="A317" s="7" t="s">
        <v>742</v>
      </c>
      <c r="B317" s="7" t="s">
        <v>24</v>
      </c>
      <c r="C317" s="7" t="s">
        <v>743</v>
      </c>
      <c r="D317" s="9"/>
    </row>
    <row r="318" spans="1:4">
      <c r="A318" s="7" t="s">
        <v>744</v>
      </c>
      <c r="B318" s="7" t="s">
        <v>24</v>
      </c>
      <c r="C318" s="7" t="s">
        <v>745</v>
      </c>
      <c r="D318" s="9"/>
    </row>
    <row r="319" spans="1:4">
      <c r="A319" s="5" t="s">
        <v>746</v>
      </c>
      <c r="B319" s="5" t="s">
        <v>747</v>
      </c>
      <c r="C319" s="6"/>
      <c r="D319" s="9"/>
    </row>
    <row r="320" spans="1:4">
      <c r="A320" s="7" t="s">
        <v>748</v>
      </c>
      <c r="B320" s="7" t="s">
        <v>26</v>
      </c>
      <c r="C320" s="7" t="s">
        <v>749</v>
      </c>
      <c r="D320" s="9"/>
    </row>
    <row r="321" spans="1:4">
      <c r="A321" s="7" t="s">
        <v>750</v>
      </c>
      <c r="B321" s="7" t="s">
        <v>26</v>
      </c>
      <c r="C321" s="7" t="s">
        <v>751</v>
      </c>
      <c r="D321" s="9"/>
    </row>
    <row r="322" spans="1:4">
      <c r="A322" s="7" t="s">
        <v>752</v>
      </c>
      <c r="B322" s="7" t="s">
        <v>26</v>
      </c>
      <c r="C322" s="7" t="s">
        <v>753</v>
      </c>
      <c r="D322" s="9"/>
    </row>
    <row r="323" spans="1:4">
      <c r="A323" s="7" t="s">
        <v>754</v>
      </c>
      <c r="B323" s="7" t="s">
        <v>26</v>
      </c>
      <c r="C323" s="7" t="s">
        <v>755</v>
      </c>
      <c r="D323" s="9"/>
    </row>
    <row r="324" spans="1:4">
      <c r="A324" s="7" t="s">
        <v>756</v>
      </c>
      <c r="B324" s="7" t="s">
        <v>26</v>
      </c>
      <c r="C324" s="7" t="s">
        <v>757</v>
      </c>
      <c r="D324" s="9"/>
    </row>
    <row r="325" spans="1:4">
      <c r="A325" s="7" t="s">
        <v>758</v>
      </c>
      <c r="B325" s="7" t="s">
        <v>26</v>
      </c>
      <c r="C325" s="7" t="s">
        <v>759</v>
      </c>
      <c r="D325" s="9"/>
    </row>
    <row r="326" spans="1:4">
      <c r="A326" s="7" t="s">
        <v>760</v>
      </c>
      <c r="B326" s="7" t="s">
        <v>26</v>
      </c>
      <c r="C326" s="7" t="s">
        <v>761</v>
      </c>
      <c r="D326" s="9"/>
    </row>
    <row r="327" spans="1:4">
      <c r="A327" s="7" t="s">
        <v>762</v>
      </c>
      <c r="B327" s="7" t="s">
        <v>26</v>
      </c>
      <c r="C327" s="7" t="s">
        <v>763</v>
      </c>
      <c r="D327" s="9"/>
    </row>
    <row r="328" spans="1:4">
      <c r="A328" s="7" t="s">
        <v>764</v>
      </c>
      <c r="B328" s="7" t="s">
        <v>26</v>
      </c>
      <c r="C328" s="7" t="s">
        <v>765</v>
      </c>
      <c r="D328" s="9"/>
    </row>
    <row r="329" spans="1:4">
      <c r="A329" s="7" t="s">
        <v>766</v>
      </c>
      <c r="B329" s="7" t="s">
        <v>26</v>
      </c>
      <c r="C329" s="7" t="s">
        <v>767</v>
      </c>
      <c r="D329" s="9"/>
    </row>
    <row r="330" spans="1:4">
      <c r="A330" s="7" t="s">
        <v>768</v>
      </c>
      <c r="B330" s="7" t="s">
        <v>26</v>
      </c>
      <c r="C330" s="7" t="s">
        <v>769</v>
      </c>
      <c r="D330" s="9"/>
    </row>
    <row r="331" spans="1:4">
      <c r="A331" s="7" t="s">
        <v>770</v>
      </c>
      <c r="B331" s="7" t="s">
        <v>26</v>
      </c>
      <c r="C331" s="7" t="s">
        <v>771</v>
      </c>
      <c r="D331" s="9"/>
    </row>
    <row r="332" spans="1:4">
      <c r="A332" s="7" t="s">
        <v>772</v>
      </c>
      <c r="B332" s="7" t="s">
        <v>26</v>
      </c>
      <c r="C332" s="7" t="s">
        <v>773</v>
      </c>
      <c r="D332" s="9"/>
    </row>
    <row r="333" spans="1:4">
      <c r="A333" s="7" t="s">
        <v>774</v>
      </c>
      <c r="B333" s="7" t="s">
        <v>26</v>
      </c>
      <c r="C333" s="7" t="s">
        <v>775</v>
      </c>
      <c r="D333" s="9"/>
    </row>
    <row r="334" spans="1:4">
      <c r="A334" s="7" t="s">
        <v>776</v>
      </c>
      <c r="B334" s="7" t="s">
        <v>26</v>
      </c>
      <c r="C334" s="7" t="s">
        <v>777</v>
      </c>
      <c r="D334" s="9"/>
    </row>
    <row r="335" spans="1:4">
      <c r="A335" s="7" t="s">
        <v>778</v>
      </c>
      <c r="B335" s="7" t="s">
        <v>26</v>
      </c>
      <c r="C335" s="7" t="s">
        <v>779</v>
      </c>
      <c r="D335" s="9"/>
    </row>
    <row r="336" spans="1:4">
      <c r="A336" s="7" t="s">
        <v>780</v>
      </c>
      <c r="B336" s="7" t="s">
        <v>26</v>
      </c>
      <c r="C336" s="7" t="s">
        <v>781</v>
      </c>
      <c r="D336" s="9"/>
    </row>
    <row r="337" spans="1:4">
      <c r="A337" s="7" t="s">
        <v>782</v>
      </c>
      <c r="B337" s="7" t="s">
        <v>26</v>
      </c>
      <c r="C337" s="7" t="s">
        <v>783</v>
      </c>
      <c r="D337" s="9"/>
    </row>
    <row r="338" spans="1:4">
      <c r="A338" s="7" t="s">
        <v>784</v>
      </c>
      <c r="B338" s="7" t="s">
        <v>26</v>
      </c>
      <c r="C338" s="7" t="s">
        <v>785</v>
      </c>
      <c r="D338" s="9"/>
    </row>
    <row r="339" spans="1:4">
      <c r="A339" s="7" t="s">
        <v>786</v>
      </c>
      <c r="B339" s="7" t="s">
        <v>26</v>
      </c>
      <c r="C339" s="7" t="s">
        <v>787</v>
      </c>
      <c r="D339" s="9"/>
    </row>
    <row r="340" spans="1:4">
      <c r="A340" s="7" t="s">
        <v>788</v>
      </c>
      <c r="B340" s="7" t="s">
        <v>26</v>
      </c>
      <c r="C340" s="7" t="s">
        <v>789</v>
      </c>
      <c r="D340" s="9"/>
    </row>
    <row r="341" spans="1:4">
      <c r="A341" s="7" t="s">
        <v>790</v>
      </c>
      <c r="B341" s="7" t="s">
        <v>26</v>
      </c>
      <c r="C341" s="7" t="s">
        <v>791</v>
      </c>
      <c r="D341" s="9"/>
    </row>
    <row r="342" spans="1:4">
      <c r="A342" s="7" t="s">
        <v>792</v>
      </c>
      <c r="B342" s="7" t="s">
        <v>26</v>
      </c>
      <c r="C342" s="7" t="s">
        <v>793</v>
      </c>
      <c r="D342" s="9"/>
    </row>
    <row r="343" spans="1:4">
      <c r="A343" s="7" t="s">
        <v>794</v>
      </c>
      <c r="B343" s="7" t="s">
        <v>26</v>
      </c>
      <c r="C343" s="7" t="s">
        <v>795</v>
      </c>
      <c r="D343" s="9"/>
    </row>
    <row r="344" spans="1:4">
      <c r="A344" s="7" t="s">
        <v>796</v>
      </c>
      <c r="B344" s="7" t="s">
        <v>26</v>
      </c>
      <c r="C344" s="7" t="s">
        <v>797</v>
      </c>
      <c r="D344" s="9"/>
    </row>
    <row r="345" spans="1:4">
      <c r="A345" s="7" t="s">
        <v>798</v>
      </c>
      <c r="B345" s="7" t="s">
        <v>26</v>
      </c>
      <c r="C345" s="7" t="s">
        <v>799</v>
      </c>
      <c r="D345" s="9"/>
    </row>
    <row r="346" spans="1:4">
      <c r="A346" s="7" t="s">
        <v>800</v>
      </c>
      <c r="B346" s="7" t="s">
        <v>26</v>
      </c>
      <c r="C346" s="7" t="s">
        <v>801</v>
      </c>
      <c r="D346" s="9"/>
    </row>
    <row r="347" spans="1:4">
      <c r="A347" s="7" t="s">
        <v>802</v>
      </c>
      <c r="B347" s="7" t="s">
        <v>26</v>
      </c>
      <c r="C347" s="7" t="s">
        <v>803</v>
      </c>
      <c r="D347" s="9"/>
    </row>
    <row r="348" spans="1:4">
      <c r="A348" s="7" t="s">
        <v>804</v>
      </c>
      <c r="B348" s="7" t="s">
        <v>26</v>
      </c>
      <c r="C348" s="7" t="s">
        <v>805</v>
      </c>
      <c r="D348" s="9"/>
    </row>
    <row r="349" spans="1:4">
      <c r="A349" s="7" t="s">
        <v>806</v>
      </c>
      <c r="B349" s="7" t="s">
        <v>26</v>
      </c>
      <c r="C349" s="7" t="s">
        <v>807</v>
      </c>
      <c r="D349" s="9"/>
    </row>
    <row r="350" spans="1:4">
      <c r="A350" s="7" t="s">
        <v>808</v>
      </c>
      <c r="B350" s="7" t="s">
        <v>26</v>
      </c>
      <c r="C350" s="7" t="s">
        <v>809</v>
      </c>
      <c r="D350" s="9"/>
    </row>
    <row r="351" spans="1:4">
      <c r="A351" s="7" t="s">
        <v>810</v>
      </c>
      <c r="B351" s="7" t="s">
        <v>26</v>
      </c>
      <c r="C351" s="7" t="s">
        <v>811</v>
      </c>
      <c r="D351" s="9"/>
    </row>
    <row r="352" spans="1:4">
      <c r="A352" s="7" t="s">
        <v>812</v>
      </c>
      <c r="B352" s="7" t="s">
        <v>26</v>
      </c>
      <c r="C352" s="7" t="s">
        <v>813</v>
      </c>
      <c r="D352" s="9"/>
    </row>
    <row r="353" spans="1:4">
      <c r="A353" s="7" t="s">
        <v>814</v>
      </c>
      <c r="B353" s="7" t="s">
        <v>26</v>
      </c>
      <c r="C353" s="7" t="s">
        <v>815</v>
      </c>
      <c r="D353" s="9"/>
    </row>
    <row r="354" spans="1:4">
      <c r="A354" s="7" t="s">
        <v>816</v>
      </c>
      <c r="B354" s="7" t="s">
        <v>26</v>
      </c>
      <c r="C354" s="7" t="s">
        <v>817</v>
      </c>
      <c r="D354" s="9"/>
    </row>
    <row r="355" spans="1:4">
      <c r="A355" s="5" t="s">
        <v>818</v>
      </c>
      <c r="B355" s="5" t="s">
        <v>819</v>
      </c>
      <c r="C355" s="6"/>
      <c r="D355" s="9"/>
    </row>
    <row r="356" spans="1:4">
      <c r="A356" s="7" t="s">
        <v>820</v>
      </c>
      <c r="B356" s="7" t="s">
        <v>28</v>
      </c>
      <c r="C356" s="7" t="s">
        <v>821</v>
      </c>
      <c r="D356" s="9"/>
    </row>
    <row r="357" spans="1:4">
      <c r="A357" s="7" t="s">
        <v>822</v>
      </c>
      <c r="B357" s="7" t="s">
        <v>28</v>
      </c>
      <c r="C357" s="7" t="s">
        <v>823</v>
      </c>
      <c r="D357" s="9"/>
    </row>
    <row r="358" spans="1:4">
      <c r="A358" s="7" t="s">
        <v>824</v>
      </c>
      <c r="B358" s="7" t="s">
        <v>28</v>
      </c>
      <c r="C358" s="7" t="s">
        <v>825</v>
      </c>
      <c r="D358" s="9"/>
    </row>
    <row r="359" spans="1:4">
      <c r="A359" s="7" t="s">
        <v>826</v>
      </c>
      <c r="B359" s="7" t="s">
        <v>28</v>
      </c>
      <c r="C359" s="7" t="s">
        <v>827</v>
      </c>
      <c r="D359" s="9"/>
    </row>
    <row r="360" spans="1:4">
      <c r="A360" s="7" t="s">
        <v>828</v>
      </c>
      <c r="B360" s="7" t="s">
        <v>28</v>
      </c>
      <c r="C360" s="7" t="s">
        <v>829</v>
      </c>
      <c r="D360" s="9"/>
    </row>
    <row r="361" spans="1:4">
      <c r="A361" s="7" t="s">
        <v>830</v>
      </c>
      <c r="B361" s="7" t="s">
        <v>28</v>
      </c>
      <c r="C361" s="7" t="s">
        <v>831</v>
      </c>
      <c r="D361" s="9"/>
    </row>
    <row r="362" spans="1:4">
      <c r="A362" s="7" t="s">
        <v>832</v>
      </c>
      <c r="B362" s="7" t="s">
        <v>28</v>
      </c>
      <c r="C362" s="7" t="s">
        <v>833</v>
      </c>
      <c r="D362" s="9"/>
    </row>
    <row r="363" spans="1:4">
      <c r="A363" s="7" t="s">
        <v>834</v>
      </c>
      <c r="B363" s="7" t="s">
        <v>28</v>
      </c>
      <c r="C363" s="7" t="s">
        <v>835</v>
      </c>
      <c r="D363" s="9"/>
    </row>
    <row r="364" spans="1:4">
      <c r="A364" s="7" t="s">
        <v>836</v>
      </c>
      <c r="B364" s="7" t="s">
        <v>28</v>
      </c>
      <c r="C364" s="7" t="s">
        <v>837</v>
      </c>
      <c r="D364" s="9"/>
    </row>
    <row r="365" spans="1:4">
      <c r="A365" s="7" t="s">
        <v>838</v>
      </c>
      <c r="B365" s="7" t="s">
        <v>28</v>
      </c>
      <c r="C365" s="7" t="s">
        <v>839</v>
      </c>
      <c r="D365" s="9"/>
    </row>
    <row r="366" spans="1:4">
      <c r="A366" s="7" t="s">
        <v>840</v>
      </c>
      <c r="B366" s="7" t="s">
        <v>28</v>
      </c>
      <c r="C366" s="7" t="s">
        <v>841</v>
      </c>
      <c r="D366" s="9"/>
    </row>
    <row r="367" spans="1:4">
      <c r="A367" s="7" t="s">
        <v>842</v>
      </c>
      <c r="B367" s="7" t="s">
        <v>28</v>
      </c>
      <c r="C367" s="7" t="s">
        <v>177</v>
      </c>
      <c r="D367" s="8"/>
    </row>
    <row r="368" spans="1:4">
      <c r="A368" s="7" t="s">
        <v>843</v>
      </c>
      <c r="B368" s="7" t="s">
        <v>28</v>
      </c>
      <c r="C368" s="7" t="s">
        <v>844</v>
      </c>
      <c r="D368" s="9"/>
    </row>
    <row r="369" spans="1:4">
      <c r="A369" s="7" t="s">
        <v>845</v>
      </c>
      <c r="B369" s="7" t="s">
        <v>28</v>
      </c>
      <c r="C369" s="7" t="s">
        <v>846</v>
      </c>
      <c r="D369" s="9"/>
    </row>
    <row r="370" spans="1:4">
      <c r="A370" s="7" t="s">
        <v>847</v>
      </c>
      <c r="B370" s="7" t="s">
        <v>28</v>
      </c>
      <c r="C370" s="7" t="s">
        <v>848</v>
      </c>
      <c r="D370" s="9"/>
    </row>
    <row r="371" spans="1:4">
      <c r="A371" s="7" t="s">
        <v>849</v>
      </c>
      <c r="B371" s="7" t="s">
        <v>28</v>
      </c>
      <c r="C371" s="7" t="s">
        <v>850</v>
      </c>
      <c r="D371" s="9"/>
    </row>
    <row r="372" spans="1:4">
      <c r="A372" s="7" t="s">
        <v>851</v>
      </c>
      <c r="B372" s="7" t="s">
        <v>28</v>
      </c>
      <c r="C372" s="7" t="s">
        <v>852</v>
      </c>
      <c r="D372" s="9"/>
    </row>
    <row r="373" spans="1:4">
      <c r="A373" s="7" t="s">
        <v>853</v>
      </c>
      <c r="B373" s="7" t="s">
        <v>28</v>
      </c>
      <c r="C373" s="7" t="s">
        <v>854</v>
      </c>
      <c r="D373" s="9"/>
    </row>
    <row r="374" spans="1:4">
      <c r="A374" s="7" t="s">
        <v>855</v>
      </c>
      <c r="B374" s="7" t="s">
        <v>28</v>
      </c>
      <c r="C374" s="7" t="s">
        <v>856</v>
      </c>
      <c r="D374" s="9"/>
    </row>
    <row r="375" spans="1:4">
      <c r="A375" s="7" t="s">
        <v>857</v>
      </c>
      <c r="B375" s="7" t="s">
        <v>28</v>
      </c>
      <c r="C375" s="7" t="s">
        <v>858</v>
      </c>
      <c r="D375" s="9"/>
    </row>
    <row r="376" spans="1:4">
      <c r="A376" s="7" t="s">
        <v>859</v>
      </c>
      <c r="B376" s="7" t="s">
        <v>28</v>
      </c>
      <c r="C376" s="7" t="s">
        <v>860</v>
      </c>
      <c r="D376" s="9"/>
    </row>
    <row r="377" spans="1:4">
      <c r="A377" s="7" t="s">
        <v>861</v>
      </c>
      <c r="B377" s="7" t="s">
        <v>28</v>
      </c>
      <c r="C377" s="7" t="s">
        <v>862</v>
      </c>
      <c r="D377" s="9"/>
    </row>
    <row r="378" spans="1:4">
      <c r="A378" s="7" t="s">
        <v>863</v>
      </c>
      <c r="B378" s="7" t="s">
        <v>28</v>
      </c>
      <c r="C378" s="7" t="s">
        <v>864</v>
      </c>
      <c r="D378" s="9"/>
    </row>
    <row r="379" spans="1:4">
      <c r="A379" s="7" t="s">
        <v>865</v>
      </c>
      <c r="B379" s="7" t="s">
        <v>28</v>
      </c>
      <c r="C379" s="7" t="s">
        <v>866</v>
      </c>
      <c r="D379" s="9"/>
    </row>
    <row r="380" spans="1:4">
      <c r="A380" s="7" t="s">
        <v>867</v>
      </c>
      <c r="B380" s="7" t="s">
        <v>28</v>
      </c>
      <c r="C380" s="7" t="s">
        <v>868</v>
      </c>
      <c r="D380" s="9"/>
    </row>
    <row r="381" spans="1:4">
      <c r="A381" s="7" t="s">
        <v>869</v>
      </c>
      <c r="B381" s="7" t="s">
        <v>28</v>
      </c>
      <c r="C381" s="7" t="s">
        <v>870</v>
      </c>
      <c r="D381" s="9"/>
    </row>
    <row r="382" spans="1:4">
      <c r="A382" s="7" t="s">
        <v>871</v>
      </c>
      <c r="B382" s="7" t="s">
        <v>28</v>
      </c>
      <c r="C382" s="7" t="s">
        <v>872</v>
      </c>
      <c r="D382" s="9"/>
    </row>
    <row r="383" spans="1:4">
      <c r="A383" s="7" t="s">
        <v>873</v>
      </c>
      <c r="B383" s="7" t="s">
        <v>28</v>
      </c>
      <c r="C383" s="7" t="s">
        <v>874</v>
      </c>
      <c r="D383" s="9"/>
    </row>
    <row r="384" spans="1:4">
      <c r="A384" s="7" t="s">
        <v>875</v>
      </c>
      <c r="B384" s="7" t="s">
        <v>28</v>
      </c>
      <c r="C384" s="7" t="s">
        <v>876</v>
      </c>
      <c r="D384" s="9"/>
    </row>
    <row r="385" spans="1:4">
      <c r="A385" s="7" t="s">
        <v>877</v>
      </c>
      <c r="B385" s="7" t="s">
        <v>28</v>
      </c>
      <c r="C385" s="7" t="s">
        <v>878</v>
      </c>
      <c r="D385" s="9"/>
    </row>
    <row r="386" spans="1:4">
      <c r="A386" s="7" t="s">
        <v>879</v>
      </c>
      <c r="B386" s="7" t="s">
        <v>28</v>
      </c>
      <c r="C386" s="7" t="s">
        <v>880</v>
      </c>
      <c r="D386" s="9"/>
    </row>
    <row r="387" spans="1:4">
      <c r="A387" s="7" t="s">
        <v>881</v>
      </c>
      <c r="B387" s="7" t="s">
        <v>28</v>
      </c>
      <c r="C387" s="7" t="s">
        <v>789</v>
      </c>
      <c r="D387" s="9"/>
    </row>
    <row r="388" spans="1:4">
      <c r="A388" s="7" t="s">
        <v>882</v>
      </c>
      <c r="B388" s="7" t="s">
        <v>28</v>
      </c>
      <c r="C388" s="7" t="s">
        <v>883</v>
      </c>
      <c r="D388" s="9"/>
    </row>
    <row r="389" spans="1:4">
      <c r="A389" s="7" t="s">
        <v>884</v>
      </c>
      <c r="B389" s="7" t="s">
        <v>28</v>
      </c>
      <c r="C389" s="7" t="s">
        <v>885</v>
      </c>
      <c r="D389" s="9"/>
    </row>
    <row r="390" spans="1:4">
      <c r="A390" s="7" t="s">
        <v>886</v>
      </c>
      <c r="B390" s="7" t="s">
        <v>28</v>
      </c>
      <c r="C390" s="7" t="s">
        <v>887</v>
      </c>
      <c r="D390" s="9"/>
    </row>
    <row r="391" spans="1:4">
      <c r="A391" s="7" t="s">
        <v>888</v>
      </c>
      <c r="B391" s="7" t="s">
        <v>28</v>
      </c>
      <c r="C391" s="7" t="s">
        <v>889</v>
      </c>
      <c r="D391" s="9"/>
    </row>
    <row r="392" spans="1:4">
      <c r="A392" s="7" t="s">
        <v>890</v>
      </c>
      <c r="B392" s="7" t="s">
        <v>28</v>
      </c>
      <c r="C392" s="7" t="s">
        <v>891</v>
      </c>
      <c r="D392" s="9"/>
    </row>
    <row r="393" spans="1:4">
      <c r="A393" s="7" t="s">
        <v>892</v>
      </c>
      <c r="B393" s="7" t="s">
        <v>28</v>
      </c>
      <c r="C393" s="7" t="s">
        <v>893</v>
      </c>
      <c r="D393" s="9"/>
    </row>
    <row r="394" spans="1:4">
      <c r="A394" s="7" t="s">
        <v>894</v>
      </c>
      <c r="B394" s="7" t="s">
        <v>28</v>
      </c>
      <c r="C394" s="7" t="s">
        <v>895</v>
      </c>
      <c r="D394" s="9"/>
    </row>
    <row r="395" spans="1:4">
      <c r="A395" s="7" t="s">
        <v>896</v>
      </c>
      <c r="B395" s="7" t="s">
        <v>28</v>
      </c>
      <c r="C395" s="7" t="s">
        <v>897</v>
      </c>
      <c r="D395" s="9"/>
    </row>
    <row r="396" spans="1:4">
      <c r="A396" s="7" t="s">
        <v>898</v>
      </c>
      <c r="B396" s="7" t="s">
        <v>28</v>
      </c>
      <c r="C396" s="7" t="s">
        <v>899</v>
      </c>
      <c r="D396" s="9"/>
    </row>
    <row r="397" spans="1:4">
      <c r="A397" s="7" t="s">
        <v>900</v>
      </c>
      <c r="B397" s="7" t="s">
        <v>28</v>
      </c>
      <c r="C397" s="7" t="s">
        <v>901</v>
      </c>
      <c r="D397" s="9"/>
    </row>
    <row r="398" spans="1:4">
      <c r="A398" s="7" t="s">
        <v>902</v>
      </c>
      <c r="B398" s="7" t="s">
        <v>28</v>
      </c>
      <c r="C398" s="7" t="s">
        <v>903</v>
      </c>
      <c r="D398" s="9"/>
    </row>
    <row r="399" spans="1:4">
      <c r="A399" s="7" t="s">
        <v>904</v>
      </c>
      <c r="B399" s="7" t="s">
        <v>28</v>
      </c>
      <c r="C399" s="7" t="s">
        <v>905</v>
      </c>
      <c r="D399" s="9"/>
    </row>
    <row r="400" spans="1:4">
      <c r="A400" s="7" t="s">
        <v>906</v>
      </c>
      <c r="B400" s="7" t="s">
        <v>28</v>
      </c>
      <c r="C400" s="7" t="s">
        <v>907</v>
      </c>
      <c r="D400" s="9"/>
    </row>
    <row r="401" spans="1:4">
      <c r="A401" s="7" t="s">
        <v>908</v>
      </c>
      <c r="B401" s="7" t="s">
        <v>28</v>
      </c>
      <c r="C401" s="7" t="s">
        <v>909</v>
      </c>
      <c r="D401" s="9"/>
    </row>
    <row r="402" spans="1:4">
      <c r="A402" s="7" t="s">
        <v>910</v>
      </c>
      <c r="B402" s="7" t="s">
        <v>28</v>
      </c>
      <c r="C402" s="7" t="s">
        <v>911</v>
      </c>
      <c r="D402" s="9"/>
    </row>
    <row r="403" spans="1:4">
      <c r="A403" s="7" t="s">
        <v>912</v>
      </c>
      <c r="B403" s="7" t="s">
        <v>28</v>
      </c>
      <c r="C403" s="7" t="s">
        <v>913</v>
      </c>
      <c r="D403" s="9"/>
    </row>
    <row r="404" spans="1:4">
      <c r="A404" s="7" t="s">
        <v>914</v>
      </c>
      <c r="B404" s="7" t="s">
        <v>28</v>
      </c>
      <c r="C404" s="7" t="s">
        <v>915</v>
      </c>
      <c r="D404" s="9"/>
    </row>
    <row r="405" spans="1:4">
      <c r="A405" s="7" t="s">
        <v>916</v>
      </c>
      <c r="B405" s="7" t="s">
        <v>28</v>
      </c>
      <c r="C405" s="7" t="s">
        <v>917</v>
      </c>
      <c r="D405" s="9"/>
    </row>
    <row r="406" spans="1:4">
      <c r="A406" s="7" t="s">
        <v>918</v>
      </c>
      <c r="B406" s="7" t="s">
        <v>28</v>
      </c>
      <c r="C406" s="7" t="s">
        <v>919</v>
      </c>
      <c r="D406" s="9"/>
    </row>
    <row r="407" spans="1:4">
      <c r="A407" s="7" t="s">
        <v>920</v>
      </c>
      <c r="B407" s="7" t="s">
        <v>28</v>
      </c>
      <c r="C407" s="7" t="s">
        <v>921</v>
      </c>
      <c r="D407" s="9"/>
    </row>
    <row r="408" spans="1:4">
      <c r="A408" s="7" t="s">
        <v>922</v>
      </c>
      <c r="B408" s="7" t="s">
        <v>28</v>
      </c>
      <c r="C408" s="7" t="s">
        <v>923</v>
      </c>
      <c r="D408" s="9"/>
    </row>
    <row r="409" spans="1:4">
      <c r="A409" s="7" t="s">
        <v>924</v>
      </c>
      <c r="B409" s="7" t="s">
        <v>28</v>
      </c>
      <c r="C409" s="7" t="s">
        <v>925</v>
      </c>
      <c r="D409" s="9"/>
    </row>
    <row r="410" spans="1:4">
      <c r="A410" s="7" t="s">
        <v>926</v>
      </c>
      <c r="B410" s="7" t="s">
        <v>28</v>
      </c>
      <c r="C410" s="7" t="s">
        <v>927</v>
      </c>
      <c r="D410" s="9"/>
    </row>
    <row r="411" spans="1:4">
      <c r="A411" s="7" t="s">
        <v>928</v>
      </c>
      <c r="B411" s="7" t="s">
        <v>28</v>
      </c>
      <c r="C411" s="7" t="s">
        <v>929</v>
      </c>
      <c r="D411" s="9"/>
    </row>
    <row r="412" spans="1:4">
      <c r="A412" s="7" t="s">
        <v>930</v>
      </c>
      <c r="B412" s="7" t="s">
        <v>28</v>
      </c>
      <c r="C412" s="7" t="s">
        <v>931</v>
      </c>
      <c r="D412" s="9"/>
    </row>
    <row r="413" spans="1:4">
      <c r="A413" s="7" t="s">
        <v>932</v>
      </c>
      <c r="B413" s="7" t="s">
        <v>28</v>
      </c>
      <c r="C413" s="7" t="s">
        <v>933</v>
      </c>
      <c r="D413" s="9"/>
    </row>
    <row r="414" spans="1:4">
      <c r="A414" s="7" t="s">
        <v>934</v>
      </c>
      <c r="B414" s="7" t="s">
        <v>28</v>
      </c>
      <c r="C414" s="7" t="s">
        <v>935</v>
      </c>
      <c r="D414" s="9"/>
    </row>
    <row r="415" spans="1:4">
      <c r="A415" s="5" t="s">
        <v>936</v>
      </c>
      <c r="B415" s="5" t="s">
        <v>937</v>
      </c>
      <c r="C415" s="6"/>
      <c r="D415" s="9"/>
    </row>
    <row r="416" spans="1:4">
      <c r="A416" s="7" t="s">
        <v>938</v>
      </c>
      <c r="B416" s="7" t="s">
        <v>30</v>
      </c>
      <c r="C416" s="7" t="s">
        <v>939</v>
      </c>
      <c r="D416" s="9"/>
    </row>
    <row r="417" spans="1:4">
      <c r="A417" s="7" t="s">
        <v>940</v>
      </c>
      <c r="B417" s="7" t="s">
        <v>30</v>
      </c>
      <c r="C417" s="7" t="s">
        <v>941</v>
      </c>
      <c r="D417" s="9"/>
    </row>
    <row r="418" spans="1:4">
      <c r="A418" s="7" t="s">
        <v>942</v>
      </c>
      <c r="B418" s="7" t="s">
        <v>30</v>
      </c>
      <c r="C418" s="7" t="s">
        <v>943</v>
      </c>
      <c r="D418" s="9"/>
    </row>
    <row r="419" spans="1:4">
      <c r="A419" s="7" t="s">
        <v>944</v>
      </c>
      <c r="B419" s="7" t="s">
        <v>30</v>
      </c>
      <c r="C419" s="7" t="s">
        <v>945</v>
      </c>
      <c r="D419" s="9"/>
    </row>
    <row r="420" spans="1:4">
      <c r="A420" s="7" t="s">
        <v>946</v>
      </c>
      <c r="B420" s="7" t="s">
        <v>30</v>
      </c>
      <c r="C420" s="7" t="s">
        <v>947</v>
      </c>
      <c r="D420" s="9"/>
    </row>
    <row r="421" spans="1:4">
      <c r="A421" s="7" t="s">
        <v>948</v>
      </c>
      <c r="B421" s="7" t="s">
        <v>30</v>
      </c>
      <c r="C421" s="7" t="s">
        <v>949</v>
      </c>
      <c r="D421" s="9"/>
    </row>
    <row r="422" spans="1:4">
      <c r="A422" s="7" t="s">
        <v>950</v>
      </c>
      <c r="B422" s="7" t="s">
        <v>30</v>
      </c>
      <c r="C422" s="7" t="s">
        <v>951</v>
      </c>
      <c r="D422" s="8"/>
    </row>
    <row r="423" spans="1:4">
      <c r="A423" s="7" t="s">
        <v>952</v>
      </c>
      <c r="B423" s="7" t="s">
        <v>30</v>
      </c>
      <c r="C423" s="7" t="s">
        <v>953</v>
      </c>
      <c r="D423" s="9"/>
    </row>
    <row r="424" spans="1:4">
      <c r="A424" s="7" t="s">
        <v>954</v>
      </c>
      <c r="B424" s="7" t="s">
        <v>30</v>
      </c>
      <c r="C424" s="7" t="s">
        <v>955</v>
      </c>
      <c r="D424" s="9"/>
    </row>
    <row r="425" spans="1:4">
      <c r="A425" s="7" t="s">
        <v>956</v>
      </c>
      <c r="B425" s="7" t="s">
        <v>30</v>
      </c>
      <c r="C425" s="7" t="s">
        <v>957</v>
      </c>
      <c r="D425" s="9"/>
    </row>
    <row r="426" spans="1:4">
      <c r="A426" s="7" t="s">
        <v>958</v>
      </c>
      <c r="B426" s="7" t="s">
        <v>30</v>
      </c>
      <c r="C426" s="7" t="s">
        <v>959</v>
      </c>
      <c r="D426" s="9"/>
    </row>
    <row r="427" spans="1:4">
      <c r="A427" s="7" t="s">
        <v>960</v>
      </c>
      <c r="B427" s="7" t="s">
        <v>30</v>
      </c>
      <c r="C427" s="7" t="s">
        <v>961</v>
      </c>
      <c r="D427" s="9"/>
    </row>
    <row r="428" spans="1:4">
      <c r="A428" s="7" t="s">
        <v>962</v>
      </c>
      <c r="B428" s="7" t="s">
        <v>30</v>
      </c>
      <c r="C428" s="7" t="s">
        <v>963</v>
      </c>
      <c r="D428" s="9"/>
    </row>
    <row r="429" spans="1:4">
      <c r="A429" s="7" t="s">
        <v>964</v>
      </c>
      <c r="B429" s="7" t="s">
        <v>30</v>
      </c>
      <c r="C429" s="7" t="s">
        <v>965</v>
      </c>
      <c r="D429" s="9"/>
    </row>
    <row r="430" spans="1:4">
      <c r="A430" s="7" t="s">
        <v>966</v>
      </c>
      <c r="B430" s="7" t="s">
        <v>30</v>
      </c>
      <c r="C430" s="7" t="s">
        <v>967</v>
      </c>
      <c r="D430" s="9"/>
    </row>
    <row r="431" spans="1:4">
      <c r="A431" s="7" t="s">
        <v>968</v>
      </c>
      <c r="B431" s="7" t="s">
        <v>30</v>
      </c>
      <c r="C431" s="7" t="s">
        <v>969</v>
      </c>
      <c r="D431" s="9"/>
    </row>
    <row r="432" spans="1:4">
      <c r="A432" s="7" t="s">
        <v>970</v>
      </c>
      <c r="B432" s="7" t="s">
        <v>30</v>
      </c>
      <c r="C432" s="7" t="s">
        <v>971</v>
      </c>
      <c r="D432" s="9"/>
    </row>
    <row r="433" spans="1:4">
      <c r="A433" s="7" t="s">
        <v>972</v>
      </c>
      <c r="B433" s="7" t="s">
        <v>30</v>
      </c>
      <c r="C433" s="7" t="s">
        <v>973</v>
      </c>
      <c r="D433" s="9"/>
    </row>
    <row r="434" spans="1:4">
      <c r="A434" s="7" t="s">
        <v>974</v>
      </c>
      <c r="B434" s="7" t="s">
        <v>30</v>
      </c>
      <c r="C434" s="7" t="s">
        <v>975</v>
      </c>
      <c r="D434" s="9"/>
    </row>
    <row r="435" spans="1:4">
      <c r="A435" s="7" t="s">
        <v>976</v>
      </c>
      <c r="B435" s="7" t="s">
        <v>30</v>
      </c>
      <c r="C435" s="7" t="s">
        <v>977</v>
      </c>
      <c r="D435" s="9"/>
    </row>
    <row r="436" spans="1:4">
      <c r="A436" s="7" t="s">
        <v>978</v>
      </c>
      <c r="B436" s="7" t="s">
        <v>30</v>
      </c>
      <c r="C436" s="7" t="s">
        <v>979</v>
      </c>
      <c r="D436" s="9"/>
    </row>
    <row r="437" spans="1:4">
      <c r="A437" s="7" t="s">
        <v>980</v>
      </c>
      <c r="B437" s="7" t="s">
        <v>30</v>
      </c>
      <c r="C437" s="7" t="s">
        <v>981</v>
      </c>
      <c r="D437" s="9"/>
    </row>
    <row r="438" spans="1:4">
      <c r="A438" s="7" t="s">
        <v>982</v>
      </c>
      <c r="B438" s="7" t="s">
        <v>30</v>
      </c>
      <c r="C438" s="7" t="s">
        <v>983</v>
      </c>
      <c r="D438" s="9"/>
    </row>
    <row r="439" spans="1:4">
      <c r="A439" s="7" t="s">
        <v>984</v>
      </c>
      <c r="B439" s="7" t="s">
        <v>30</v>
      </c>
      <c r="C439" s="7" t="s">
        <v>985</v>
      </c>
      <c r="D439" s="9"/>
    </row>
    <row r="440" spans="1:4">
      <c r="A440" s="7" t="s">
        <v>986</v>
      </c>
      <c r="B440" s="7" t="s">
        <v>30</v>
      </c>
      <c r="C440" s="7" t="s">
        <v>987</v>
      </c>
      <c r="D440" s="9"/>
    </row>
    <row r="441" spans="1:4">
      <c r="A441" s="7" t="s">
        <v>988</v>
      </c>
      <c r="B441" s="7" t="s">
        <v>30</v>
      </c>
      <c r="C441" s="7" t="s">
        <v>989</v>
      </c>
      <c r="D441" s="9"/>
    </row>
    <row r="442" spans="1:4">
      <c r="A442" s="7" t="s">
        <v>990</v>
      </c>
      <c r="B442" s="7" t="s">
        <v>30</v>
      </c>
      <c r="C442" s="7" t="s">
        <v>991</v>
      </c>
      <c r="D442" s="9"/>
    </row>
    <row r="443" spans="1:4">
      <c r="A443" s="7" t="s">
        <v>992</v>
      </c>
      <c r="B443" s="7" t="s">
        <v>30</v>
      </c>
      <c r="C443" s="7" t="s">
        <v>993</v>
      </c>
      <c r="D443" s="9"/>
    </row>
    <row r="444" spans="1:4">
      <c r="A444" s="7" t="s">
        <v>994</v>
      </c>
      <c r="B444" s="7" t="s">
        <v>30</v>
      </c>
      <c r="C444" s="7" t="s">
        <v>995</v>
      </c>
      <c r="D444" s="9"/>
    </row>
    <row r="445" spans="1:4">
      <c r="A445" s="7" t="s">
        <v>996</v>
      </c>
      <c r="B445" s="7" t="s">
        <v>30</v>
      </c>
      <c r="C445" s="7" t="s">
        <v>997</v>
      </c>
      <c r="D445" s="9"/>
    </row>
    <row r="446" spans="1:4">
      <c r="A446" s="7" t="s">
        <v>998</v>
      </c>
      <c r="B446" s="7" t="s">
        <v>30</v>
      </c>
      <c r="C446" s="7" t="s">
        <v>999</v>
      </c>
      <c r="D446" s="9"/>
    </row>
    <row r="447" spans="1:4">
      <c r="A447" s="7" t="s">
        <v>1000</v>
      </c>
      <c r="B447" s="7" t="s">
        <v>30</v>
      </c>
      <c r="C447" s="7" t="s">
        <v>1001</v>
      </c>
      <c r="D447" s="9"/>
    </row>
    <row r="448" spans="1:4">
      <c r="A448" s="7" t="s">
        <v>1002</v>
      </c>
      <c r="B448" s="7" t="s">
        <v>30</v>
      </c>
      <c r="C448" s="7" t="s">
        <v>1003</v>
      </c>
      <c r="D448" s="9"/>
    </row>
    <row r="449" spans="1:4">
      <c r="A449" s="7" t="s">
        <v>1004</v>
      </c>
      <c r="B449" s="7" t="s">
        <v>30</v>
      </c>
      <c r="C449" s="7" t="s">
        <v>1005</v>
      </c>
      <c r="D449" s="9"/>
    </row>
    <row r="450" spans="1:4">
      <c r="A450" s="7" t="s">
        <v>1006</v>
      </c>
      <c r="B450" s="7" t="s">
        <v>30</v>
      </c>
      <c r="C450" s="7" t="s">
        <v>1007</v>
      </c>
      <c r="D450" s="9"/>
    </row>
    <row r="451" spans="1:4">
      <c r="A451" s="7" t="s">
        <v>1008</v>
      </c>
      <c r="B451" s="7" t="s">
        <v>30</v>
      </c>
      <c r="C451" s="7" t="s">
        <v>1009</v>
      </c>
      <c r="D451" s="9"/>
    </row>
    <row r="452" spans="1:4">
      <c r="A452" s="7" t="s">
        <v>1010</v>
      </c>
      <c r="B452" s="7" t="s">
        <v>30</v>
      </c>
      <c r="C452" s="7" t="s">
        <v>1011</v>
      </c>
      <c r="D452" s="9"/>
    </row>
    <row r="453" spans="1:4">
      <c r="A453" s="7" t="s">
        <v>1012</v>
      </c>
      <c r="B453" s="7" t="s">
        <v>30</v>
      </c>
      <c r="C453" s="7" t="s">
        <v>1013</v>
      </c>
      <c r="D453" s="9"/>
    </row>
    <row r="454" spans="1:4">
      <c r="A454" s="7" t="s">
        <v>1014</v>
      </c>
      <c r="B454" s="7" t="s">
        <v>30</v>
      </c>
      <c r="C454" s="7" t="s">
        <v>1015</v>
      </c>
      <c r="D454" s="9"/>
    </row>
    <row r="455" spans="1:4">
      <c r="A455" s="7" t="s">
        <v>1016</v>
      </c>
      <c r="B455" s="7" t="s">
        <v>30</v>
      </c>
      <c r="C455" s="7" t="s">
        <v>1017</v>
      </c>
      <c r="D455" s="9"/>
    </row>
    <row r="456" spans="1:4">
      <c r="A456" s="7" t="s">
        <v>1018</v>
      </c>
      <c r="B456" s="7" t="s">
        <v>30</v>
      </c>
      <c r="C456" s="7" t="s">
        <v>1019</v>
      </c>
      <c r="D456" s="9"/>
    </row>
    <row r="457" spans="1:4">
      <c r="A457" s="7" t="s">
        <v>1020</v>
      </c>
      <c r="B457" s="7" t="s">
        <v>30</v>
      </c>
      <c r="C457" s="7" t="s">
        <v>1021</v>
      </c>
      <c r="D457" s="9"/>
    </row>
    <row r="458" spans="1:4">
      <c r="A458" s="7" t="s">
        <v>1022</v>
      </c>
      <c r="B458" s="7" t="s">
        <v>30</v>
      </c>
      <c r="C458" s="7" t="s">
        <v>1023</v>
      </c>
      <c r="D458" s="9"/>
    </row>
    <row r="459" spans="1:4">
      <c r="A459" s="7" t="s">
        <v>1024</v>
      </c>
      <c r="B459" s="7" t="s">
        <v>30</v>
      </c>
      <c r="C459" s="7" t="s">
        <v>1025</v>
      </c>
      <c r="D459" s="9"/>
    </row>
    <row r="460" spans="1:4">
      <c r="A460" s="5" t="s">
        <v>1026</v>
      </c>
      <c r="B460" s="5" t="s">
        <v>1027</v>
      </c>
      <c r="C460" s="6"/>
      <c r="D460" s="9"/>
    </row>
    <row r="461" spans="1:4">
      <c r="A461" s="7" t="s">
        <v>1028</v>
      </c>
      <c r="B461" s="7" t="s">
        <v>32</v>
      </c>
      <c r="C461" s="7" t="s">
        <v>1029</v>
      </c>
      <c r="D461" s="9"/>
    </row>
    <row r="462" spans="1:4">
      <c r="A462" s="7" t="s">
        <v>1030</v>
      </c>
      <c r="B462" s="7" t="s">
        <v>32</v>
      </c>
      <c r="C462" s="7" t="s">
        <v>1031</v>
      </c>
      <c r="D462" s="9"/>
    </row>
    <row r="463" spans="1:4">
      <c r="A463" s="7" t="s">
        <v>1032</v>
      </c>
      <c r="B463" s="7" t="s">
        <v>32</v>
      </c>
      <c r="C463" s="7" t="s">
        <v>1033</v>
      </c>
      <c r="D463" s="9"/>
    </row>
    <row r="464" spans="1:4">
      <c r="A464" s="7" t="s">
        <v>1034</v>
      </c>
      <c r="B464" s="7" t="s">
        <v>32</v>
      </c>
      <c r="C464" s="7" t="s">
        <v>1035</v>
      </c>
      <c r="D464" s="9"/>
    </row>
    <row r="465" spans="1:4">
      <c r="A465" s="7" t="s">
        <v>1036</v>
      </c>
      <c r="B465" s="7" t="s">
        <v>32</v>
      </c>
      <c r="C465" s="7" t="s">
        <v>1037</v>
      </c>
      <c r="D465" s="9"/>
    </row>
    <row r="466" spans="1:4">
      <c r="A466" s="7" t="s">
        <v>1038</v>
      </c>
      <c r="B466" s="7" t="s">
        <v>32</v>
      </c>
      <c r="C466" s="7" t="s">
        <v>1039</v>
      </c>
      <c r="D466" s="9"/>
    </row>
    <row r="467" spans="1:4">
      <c r="A467" s="7" t="s">
        <v>1040</v>
      </c>
      <c r="B467" s="7" t="s">
        <v>32</v>
      </c>
      <c r="C467" s="7" t="s">
        <v>1041</v>
      </c>
      <c r="D467" s="9"/>
    </row>
    <row r="468" spans="1:4">
      <c r="A468" s="7" t="s">
        <v>1042</v>
      </c>
      <c r="B468" s="7" t="s">
        <v>32</v>
      </c>
      <c r="C468" s="7" t="s">
        <v>1043</v>
      </c>
      <c r="D468" s="9"/>
    </row>
    <row r="469" spans="1:4">
      <c r="A469" s="7" t="s">
        <v>1044</v>
      </c>
      <c r="B469" s="7" t="s">
        <v>32</v>
      </c>
      <c r="C469" s="7" t="s">
        <v>1045</v>
      </c>
      <c r="D469" s="9"/>
    </row>
    <row r="470" spans="1:4">
      <c r="A470" s="7" t="s">
        <v>1046</v>
      </c>
      <c r="B470" s="7" t="s">
        <v>32</v>
      </c>
      <c r="C470" s="7" t="s">
        <v>1047</v>
      </c>
      <c r="D470" s="9"/>
    </row>
    <row r="471" spans="1:4">
      <c r="A471" s="7" t="s">
        <v>1048</v>
      </c>
      <c r="B471" s="7" t="s">
        <v>32</v>
      </c>
      <c r="C471" s="7" t="s">
        <v>1049</v>
      </c>
      <c r="D471" s="9"/>
    </row>
    <row r="472" spans="1:4">
      <c r="A472" s="7" t="s">
        <v>1050</v>
      </c>
      <c r="B472" s="7" t="s">
        <v>32</v>
      </c>
      <c r="C472" s="7" t="s">
        <v>1051</v>
      </c>
      <c r="D472" s="9"/>
    </row>
    <row r="473" spans="1:4">
      <c r="A473" s="7" t="s">
        <v>1052</v>
      </c>
      <c r="B473" s="7" t="s">
        <v>32</v>
      </c>
      <c r="C473" s="7" t="s">
        <v>1053</v>
      </c>
      <c r="D473" s="9"/>
    </row>
    <row r="474" spans="1:4">
      <c r="A474" s="7" t="s">
        <v>1054</v>
      </c>
      <c r="B474" s="7" t="s">
        <v>32</v>
      </c>
      <c r="C474" s="7" t="s">
        <v>1055</v>
      </c>
      <c r="D474" s="9"/>
    </row>
    <row r="475" spans="1:4">
      <c r="A475" s="7" t="s">
        <v>1056</v>
      </c>
      <c r="B475" s="7" t="s">
        <v>32</v>
      </c>
      <c r="C475" s="7" t="s">
        <v>1057</v>
      </c>
      <c r="D475" s="9"/>
    </row>
    <row r="476" spans="1:4">
      <c r="A476" s="7" t="s">
        <v>1058</v>
      </c>
      <c r="B476" s="7" t="s">
        <v>32</v>
      </c>
      <c r="C476" s="7" t="s">
        <v>1059</v>
      </c>
      <c r="D476" s="9"/>
    </row>
    <row r="477" spans="1:4">
      <c r="A477" s="7" t="s">
        <v>1060</v>
      </c>
      <c r="B477" s="7" t="s">
        <v>32</v>
      </c>
      <c r="C477" s="7" t="s">
        <v>1061</v>
      </c>
      <c r="D477" s="9"/>
    </row>
    <row r="478" spans="1:4">
      <c r="A478" s="7" t="s">
        <v>1062</v>
      </c>
      <c r="B478" s="7" t="s">
        <v>32</v>
      </c>
      <c r="C478" s="7" t="s">
        <v>1063</v>
      </c>
      <c r="D478" s="9"/>
    </row>
    <row r="479" spans="1:4">
      <c r="A479" s="7" t="s">
        <v>1064</v>
      </c>
      <c r="B479" s="7" t="s">
        <v>32</v>
      </c>
      <c r="C479" s="7" t="s">
        <v>1065</v>
      </c>
      <c r="D479" s="9"/>
    </row>
    <row r="480" spans="1:4">
      <c r="A480" s="7" t="s">
        <v>1066</v>
      </c>
      <c r="B480" s="7" t="s">
        <v>32</v>
      </c>
      <c r="C480" s="7" t="s">
        <v>1067</v>
      </c>
      <c r="D480" s="9"/>
    </row>
    <row r="481" spans="1:4">
      <c r="A481" s="7" t="s">
        <v>1068</v>
      </c>
      <c r="B481" s="7" t="s">
        <v>32</v>
      </c>
      <c r="C481" s="7" t="s">
        <v>1069</v>
      </c>
      <c r="D481" s="9"/>
    </row>
    <row r="482" spans="1:4">
      <c r="A482" s="7" t="s">
        <v>1070</v>
      </c>
      <c r="B482" s="7" t="s">
        <v>32</v>
      </c>
      <c r="C482" s="7" t="s">
        <v>1071</v>
      </c>
      <c r="D482" s="9"/>
    </row>
    <row r="483" spans="1:4">
      <c r="A483" s="7" t="s">
        <v>1072</v>
      </c>
      <c r="B483" s="7" t="s">
        <v>32</v>
      </c>
      <c r="C483" s="7" t="s">
        <v>1073</v>
      </c>
      <c r="D483" s="9"/>
    </row>
    <row r="484" spans="1:4">
      <c r="A484" s="7" t="s">
        <v>1074</v>
      </c>
      <c r="B484" s="7" t="s">
        <v>32</v>
      </c>
      <c r="C484" s="7" t="s">
        <v>1075</v>
      </c>
      <c r="D484" s="9"/>
    </row>
    <row r="485" spans="1:4">
      <c r="A485" s="7" t="s">
        <v>1076</v>
      </c>
      <c r="B485" s="7" t="s">
        <v>32</v>
      </c>
      <c r="C485" s="7" t="s">
        <v>1077</v>
      </c>
      <c r="D485" s="8"/>
    </row>
    <row r="486" spans="1:4">
      <c r="A486" s="5" t="s">
        <v>1078</v>
      </c>
      <c r="B486" s="5" t="s">
        <v>1079</v>
      </c>
      <c r="C486" s="6"/>
      <c r="D486" s="9"/>
    </row>
    <row r="487" spans="1:4">
      <c r="A487" s="7" t="s">
        <v>1080</v>
      </c>
      <c r="B487" s="7" t="s">
        <v>34</v>
      </c>
      <c r="C487" s="7" t="s">
        <v>1081</v>
      </c>
      <c r="D487" s="9"/>
    </row>
    <row r="488" spans="1:4">
      <c r="A488" s="7" t="s">
        <v>1082</v>
      </c>
      <c r="B488" s="7" t="s">
        <v>34</v>
      </c>
      <c r="C488" s="7" t="s">
        <v>1083</v>
      </c>
      <c r="D488" s="9"/>
    </row>
    <row r="489" spans="1:4">
      <c r="A489" s="7" t="s">
        <v>1084</v>
      </c>
      <c r="B489" s="7" t="s">
        <v>34</v>
      </c>
      <c r="C489" s="7" t="s">
        <v>1085</v>
      </c>
      <c r="D489" s="9"/>
    </row>
    <row r="490" spans="1:4">
      <c r="A490" s="7" t="s">
        <v>1086</v>
      </c>
      <c r="B490" s="7" t="s">
        <v>34</v>
      </c>
      <c r="C490" s="7" t="s">
        <v>1087</v>
      </c>
      <c r="D490" s="9"/>
    </row>
    <row r="491" spans="1:4">
      <c r="A491" s="7" t="s">
        <v>1088</v>
      </c>
      <c r="B491" s="7" t="s">
        <v>34</v>
      </c>
      <c r="C491" s="7" t="s">
        <v>1089</v>
      </c>
      <c r="D491" s="9"/>
    </row>
    <row r="492" spans="1:4">
      <c r="A492" s="7" t="s">
        <v>1090</v>
      </c>
      <c r="B492" s="7" t="s">
        <v>34</v>
      </c>
      <c r="C492" s="7" t="s">
        <v>1091</v>
      </c>
      <c r="D492" s="9"/>
    </row>
    <row r="493" spans="1:4">
      <c r="A493" s="7" t="s">
        <v>1092</v>
      </c>
      <c r="B493" s="7" t="s">
        <v>34</v>
      </c>
      <c r="C493" s="7" t="s">
        <v>1093</v>
      </c>
      <c r="D493" s="9"/>
    </row>
    <row r="494" spans="1:4">
      <c r="A494" s="7" t="s">
        <v>1094</v>
      </c>
      <c r="B494" s="7" t="s">
        <v>34</v>
      </c>
      <c r="C494" s="7" t="s">
        <v>1095</v>
      </c>
      <c r="D494" s="9"/>
    </row>
    <row r="495" spans="1:4">
      <c r="A495" s="7" t="s">
        <v>1096</v>
      </c>
      <c r="B495" s="7" t="s">
        <v>34</v>
      </c>
      <c r="C495" s="7" t="s">
        <v>1097</v>
      </c>
      <c r="D495" s="9"/>
    </row>
    <row r="496" spans="1:4">
      <c r="A496" s="7" t="s">
        <v>1098</v>
      </c>
      <c r="B496" s="7" t="s">
        <v>34</v>
      </c>
      <c r="C496" s="7" t="s">
        <v>1099</v>
      </c>
      <c r="D496" s="9"/>
    </row>
    <row r="497" spans="1:4">
      <c r="A497" s="7" t="s">
        <v>1100</v>
      </c>
      <c r="B497" s="7" t="s">
        <v>34</v>
      </c>
      <c r="C497" s="7" t="s">
        <v>1101</v>
      </c>
      <c r="D497" s="9"/>
    </row>
    <row r="498" spans="1:4">
      <c r="A498" s="7" t="s">
        <v>1102</v>
      </c>
      <c r="B498" s="7" t="s">
        <v>34</v>
      </c>
      <c r="C498" s="7" t="s">
        <v>1103</v>
      </c>
      <c r="D498" s="9"/>
    </row>
    <row r="499" spans="1:4">
      <c r="A499" s="7" t="s">
        <v>1104</v>
      </c>
      <c r="B499" s="7" t="s">
        <v>34</v>
      </c>
      <c r="C499" s="7" t="s">
        <v>1105</v>
      </c>
      <c r="D499" s="9"/>
    </row>
    <row r="500" spans="1:4">
      <c r="A500" s="7" t="s">
        <v>1106</v>
      </c>
      <c r="B500" s="7" t="s">
        <v>34</v>
      </c>
      <c r="C500" s="7" t="s">
        <v>1107</v>
      </c>
      <c r="D500" s="9"/>
    </row>
    <row r="501" spans="1:4">
      <c r="A501" s="7" t="s">
        <v>1108</v>
      </c>
      <c r="B501" s="7" t="s">
        <v>34</v>
      </c>
      <c r="C501" s="7" t="s">
        <v>1109</v>
      </c>
      <c r="D501" s="9"/>
    </row>
    <row r="502" spans="1:4">
      <c r="A502" s="7" t="s">
        <v>1110</v>
      </c>
      <c r="B502" s="7" t="s">
        <v>34</v>
      </c>
      <c r="C502" s="7" t="s">
        <v>1111</v>
      </c>
      <c r="D502" s="9"/>
    </row>
    <row r="503" spans="1:4">
      <c r="A503" s="7" t="s">
        <v>1112</v>
      </c>
      <c r="B503" s="7" t="s">
        <v>34</v>
      </c>
      <c r="C503" s="7" t="s">
        <v>1113</v>
      </c>
      <c r="D503" s="9"/>
    </row>
    <row r="504" spans="1:4">
      <c r="A504" s="7" t="s">
        <v>1114</v>
      </c>
      <c r="B504" s="7" t="s">
        <v>34</v>
      </c>
      <c r="C504" s="7" t="s">
        <v>1115</v>
      </c>
      <c r="D504" s="9"/>
    </row>
    <row r="505" spans="1:4">
      <c r="A505" s="7" t="s">
        <v>1116</v>
      </c>
      <c r="B505" s="7" t="s">
        <v>34</v>
      </c>
      <c r="C505" s="7" t="s">
        <v>1117</v>
      </c>
      <c r="D505" s="9"/>
    </row>
    <row r="506" spans="1:4">
      <c r="A506" s="7" t="s">
        <v>1118</v>
      </c>
      <c r="B506" s="7" t="s">
        <v>34</v>
      </c>
      <c r="C506" s="7" t="s">
        <v>1119</v>
      </c>
      <c r="D506" s="9"/>
    </row>
    <row r="507" spans="1:4">
      <c r="A507" s="7" t="s">
        <v>1120</v>
      </c>
      <c r="B507" s="7" t="s">
        <v>34</v>
      </c>
      <c r="C507" s="7" t="s">
        <v>1121</v>
      </c>
      <c r="D507" s="9"/>
    </row>
    <row r="508" spans="1:4">
      <c r="A508" s="7" t="s">
        <v>1122</v>
      </c>
      <c r="B508" s="7" t="s">
        <v>34</v>
      </c>
      <c r="C508" s="7" t="s">
        <v>1123</v>
      </c>
      <c r="D508" s="9"/>
    </row>
    <row r="509" spans="1:4">
      <c r="A509" s="7" t="s">
        <v>1124</v>
      </c>
      <c r="B509" s="7" t="s">
        <v>34</v>
      </c>
      <c r="C509" s="7" t="s">
        <v>1125</v>
      </c>
      <c r="D509" s="9"/>
    </row>
    <row r="510" spans="1:4">
      <c r="A510" s="7" t="s">
        <v>1126</v>
      </c>
      <c r="B510" s="7" t="s">
        <v>34</v>
      </c>
      <c r="C510" s="7" t="s">
        <v>1127</v>
      </c>
      <c r="D510" s="9"/>
    </row>
    <row r="511" spans="1:4">
      <c r="A511" s="7" t="s">
        <v>1128</v>
      </c>
      <c r="B511" s="7" t="s">
        <v>34</v>
      </c>
      <c r="C511" s="7" t="s">
        <v>1129</v>
      </c>
      <c r="D511" s="9"/>
    </row>
    <row r="512" spans="1:4">
      <c r="A512" s="7" t="s">
        <v>1130</v>
      </c>
      <c r="B512" s="7" t="s">
        <v>34</v>
      </c>
      <c r="C512" s="7" t="s">
        <v>1131</v>
      </c>
      <c r="D512" s="9"/>
    </row>
    <row r="513" spans="1:4">
      <c r="A513" s="7" t="s">
        <v>1132</v>
      </c>
      <c r="B513" s="7" t="s">
        <v>34</v>
      </c>
      <c r="C513" s="7" t="s">
        <v>1133</v>
      </c>
      <c r="D513" s="9"/>
    </row>
    <row r="514" spans="1:4">
      <c r="A514" s="7" t="s">
        <v>1134</v>
      </c>
      <c r="B514" s="7" t="s">
        <v>34</v>
      </c>
      <c r="C514" s="7" t="s">
        <v>883</v>
      </c>
      <c r="D514" s="9"/>
    </row>
    <row r="515" spans="1:4">
      <c r="A515" s="7" t="s">
        <v>1135</v>
      </c>
      <c r="B515" s="7" t="s">
        <v>34</v>
      </c>
      <c r="C515" s="7" t="s">
        <v>1136</v>
      </c>
      <c r="D515" s="9"/>
    </row>
    <row r="516" spans="1:4">
      <c r="A516" s="7" t="s">
        <v>1137</v>
      </c>
      <c r="B516" s="7" t="s">
        <v>34</v>
      </c>
      <c r="C516" s="7" t="s">
        <v>1138</v>
      </c>
      <c r="D516" s="9"/>
    </row>
    <row r="517" spans="1:4">
      <c r="A517" s="7" t="s">
        <v>1139</v>
      </c>
      <c r="B517" s="7" t="s">
        <v>34</v>
      </c>
      <c r="C517" s="7" t="s">
        <v>1140</v>
      </c>
      <c r="D517" s="9"/>
    </row>
    <row r="518" spans="1:4">
      <c r="A518" s="7" t="s">
        <v>1141</v>
      </c>
      <c r="B518" s="7" t="s">
        <v>34</v>
      </c>
      <c r="C518" s="7" t="s">
        <v>1142</v>
      </c>
      <c r="D518" s="9"/>
    </row>
    <row r="519" spans="1:4">
      <c r="A519" s="7" t="s">
        <v>1143</v>
      </c>
      <c r="B519" s="7" t="s">
        <v>34</v>
      </c>
      <c r="C519" s="7" t="s">
        <v>1144</v>
      </c>
      <c r="D519" s="8"/>
    </row>
    <row r="520" spans="1:4">
      <c r="A520" s="7" t="s">
        <v>1145</v>
      </c>
      <c r="B520" s="7" t="s">
        <v>34</v>
      </c>
      <c r="C520" s="7" t="s">
        <v>1146</v>
      </c>
      <c r="D520" s="9"/>
    </row>
    <row r="521" spans="1:4">
      <c r="A521" s="7" t="s">
        <v>1147</v>
      </c>
      <c r="B521" s="7" t="s">
        <v>34</v>
      </c>
      <c r="C521" s="7" t="s">
        <v>1148</v>
      </c>
      <c r="D521" s="9"/>
    </row>
    <row r="522" spans="1:4">
      <c r="A522" s="5" t="s">
        <v>1149</v>
      </c>
      <c r="B522" s="5" t="s">
        <v>1150</v>
      </c>
      <c r="C522" s="6"/>
      <c r="D522" s="9"/>
    </row>
    <row r="523" spans="1:4">
      <c r="A523" s="7" t="s">
        <v>1151</v>
      </c>
      <c r="B523" s="7" t="s">
        <v>36</v>
      </c>
      <c r="C523" s="7" t="s">
        <v>1152</v>
      </c>
      <c r="D523" s="9"/>
    </row>
    <row r="524" spans="1:4">
      <c r="A524" s="7" t="s">
        <v>1153</v>
      </c>
      <c r="B524" s="7" t="s">
        <v>36</v>
      </c>
      <c r="C524" s="7" t="s">
        <v>1154</v>
      </c>
      <c r="D524" s="9"/>
    </row>
    <row r="525" spans="1:4">
      <c r="A525" s="7" t="s">
        <v>1155</v>
      </c>
      <c r="B525" s="7" t="s">
        <v>36</v>
      </c>
      <c r="C525" s="7" t="s">
        <v>1156</v>
      </c>
      <c r="D525" s="9"/>
    </row>
    <row r="526" spans="1:4">
      <c r="A526" s="7" t="s">
        <v>1157</v>
      </c>
      <c r="B526" s="7" t="s">
        <v>36</v>
      </c>
      <c r="C526" s="7" t="s">
        <v>1158</v>
      </c>
      <c r="D526" s="9"/>
    </row>
    <row r="527" spans="1:4">
      <c r="A527" s="7" t="s">
        <v>1159</v>
      </c>
      <c r="B527" s="7" t="s">
        <v>36</v>
      </c>
      <c r="C527" s="7" t="s">
        <v>1160</v>
      </c>
      <c r="D527" s="9"/>
    </row>
    <row r="528" spans="1:4">
      <c r="A528" s="7" t="s">
        <v>1161</v>
      </c>
      <c r="B528" s="7" t="s">
        <v>36</v>
      </c>
      <c r="C528" s="7" t="s">
        <v>1162</v>
      </c>
      <c r="D528" s="9"/>
    </row>
    <row r="529" spans="1:4">
      <c r="A529" s="7" t="s">
        <v>1163</v>
      </c>
      <c r="B529" s="7" t="s">
        <v>36</v>
      </c>
      <c r="C529" s="7" t="s">
        <v>1164</v>
      </c>
      <c r="D529" s="9"/>
    </row>
    <row r="530" spans="1:4">
      <c r="A530" s="7" t="s">
        <v>1165</v>
      </c>
      <c r="B530" s="7" t="s">
        <v>36</v>
      </c>
      <c r="C530" s="7" t="s">
        <v>1166</v>
      </c>
      <c r="D530" s="9"/>
    </row>
    <row r="531" spans="1:4">
      <c r="A531" s="7" t="s">
        <v>1167</v>
      </c>
      <c r="B531" s="7" t="s">
        <v>36</v>
      </c>
      <c r="C531" s="7" t="s">
        <v>1168</v>
      </c>
      <c r="D531" s="9"/>
    </row>
    <row r="532" spans="1:4">
      <c r="A532" s="7" t="s">
        <v>1169</v>
      </c>
      <c r="B532" s="7" t="s">
        <v>36</v>
      </c>
      <c r="C532" s="7" t="s">
        <v>1170</v>
      </c>
      <c r="D532" s="9"/>
    </row>
    <row r="533" spans="1:4">
      <c r="A533" s="7" t="s">
        <v>1171</v>
      </c>
      <c r="B533" s="7" t="s">
        <v>36</v>
      </c>
      <c r="C533" s="7" t="s">
        <v>1172</v>
      </c>
      <c r="D533" s="9"/>
    </row>
    <row r="534" spans="1:4">
      <c r="A534" s="7" t="s">
        <v>1173</v>
      </c>
      <c r="B534" s="7" t="s">
        <v>36</v>
      </c>
      <c r="C534" s="7" t="s">
        <v>1174</v>
      </c>
      <c r="D534" s="9"/>
    </row>
    <row r="535" spans="1:4">
      <c r="A535" s="7" t="s">
        <v>1175</v>
      </c>
      <c r="B535" s="7" t="s">
        <v>36</v>
      </c>
      <c r="C535" s="7" t="s">
        <v>1176</v>
      </c>
      <c r="D535" s="9"/>
    </row>
    <row r="536" spans="1:4">
      <c r="A536" s="7" t="s">
        <v>1177</v>
      </c>
      <c r="B536" s="7" t="s">
        <v>36</v>
      </c>
      <c r="C536" s="7" t="s">
        <v>1178</v>
      </c>
      <c r="D536" s="9"/>
    </row>
    <row r="537" spans="1:4">
      <c r="A537" s="7" t="s">
        <v>1179</v>
      </c>
      <c r="B537" s="7" t="s">
        <v>36</v>
      </c>
      <c r="C537" s="7" t="s">
        <v>1180</v>
      </c>
      <c r="D537" s="9"/>
    </row>
    <row r="538" spans="1:4">
      <c r="A538" s="7" t="s">
        <v>1181</v>
      </c>
      <c r="B538" s="7" t="s">
        <v>36</v>
      </c>
      <c r="C538" s="7" t="s">
        <v>1182</v>
      </c>
      <c r="D538" s="9"/>
    </row>
    <row r="539" spans="1:4">
      <c r="A539" s="7" t="s">
        <v>1183</v>
      </c>
      <c r="B539" s="7" t="s">
        <v>36</v>
      </c>
      <c r="C539" s="7" t="s">
        <v>1184</v>
      </c>
      <c r="D539" s="9"/>
    </row>
    <row r="540" spans="1:4">
      <c r="A540" s="7" t="s">
        <v>1185</v>
      </c>
      <c r="B540" s="7" t="s">
        <v>36</v>
      </c>
      <c r="C540" s="7" t="s">
        <v>1186</v>
      </c>
      <c r="D540" s="9"/>
    </row>
    <row r="541" spans="1:4">
      <c r="A541" s="7" t="s">
        <v>1187</v>
      </c>
      <c r="B541" s="7" t="s">
        <v>36</v>
      </c>
      <c r="C541" s="7" t="s">
        <v>1188</v>
      </c>
      <c r="D541" s="9"/>
    </row>
    <row r="542" spans="1:4">
      <c r="A542" s="7" t="s">
        <v>1189</v>
      </c>
      <c r="B542" s="7" t="s">
        <v>36</v>
      </c>
      <c r="C542" s="7" t="s">
        <v>1190</v>
      </c>
      <c r="D542" s="9"/>
    </row>
    <row r="543" spans="1:4">
      <c r="A543" s="7" t="s">
        <v>1191</v>
      </c>
      <c r="B543" s="7" t="s">
        <v>36</v>
      </c>
      <c r="C543" s="7" t="s">
        <v>1192</v>
      </c>
      <c r="D543" s="9"/>
    </row>
    <row r="544" spans="1:4">
      <c r="A544" s="7" t="s">
        <v>1193</v>
      </c>
      <c r="B544" s="7" t="s">
        <v>36</v>
      </c>
      <c r="C544" s="7" t="s">
        <v>1194</v>
      </c>
      <c r="D544" s="9"/>
    </row>
    <row r="545" spans="1:4">
      <c r="A545" s="7" t="s">
        <v>1195</v>
      </c>
      <c r="B545" s="7" t="s">
        <v>36</v>
      </c>
      <c r="C545" s="7" t="s">
        <v>1196</v>
      </c>
      <c r="D545" s="9"/>
    </row>
    <row r="546" spans="1:4">
      <c r="A546" s="7" t="s">
        <v>1197</v>
      </c>
      <c r="B546" s="7" t="s">
        <v>36</v>
      </c>
      <c r="C546" s="7" t="s">
        <v>1198</v>
      </c>
      <c r="D546" s="9"/>
    </row>
    <row r="547" spans="1:4">
      <c r="A547" s="7" t="s">
        <v>1199</v>
      </c>
      <c r="B547" s="7" t="s">
        <v>36</v>
      </c>
      <c r="C547" s="7" t="s">
        <v>1200</v>
      </c>
      <c r="D547" s="9"/>
    </row>
    <row r="548" spans="1:4">
      <c r="A548" s="7" t="s">
        <v>1201</v>
      </c>
      <c r="B548" s="7" t="s">
        <v>36</v>
      </c>
      <c r="C548" s="7" t="s">
        <v>1202</v>
      </c>
      <c r="D548" s="9"/>
    </row>
    <row r="549" spans="1:4">
      <c r="A549" s="7" t="s">
        <v>1203</v>
      </c>
      <c r="B549" s="7" t="s">
        <v>36</v>
      </c>
      <c r="C549" s="7" t="s">
        <v>1204</v>
      </c>
      <c r="D549" s="9"/>
    </row>
    <row r="550" spans="1:4">
      <c r="A550" s="7" t="s">
        <v>1205</v>
      </c>
      <c r="B550" s="7" t="s">
        <v>36</v>
      </c>
      <c r="C550" s="7" t="s">
        <v>1206</v>
      </c>
      <c r="D550" s="8"/>
    </row>
    <row r="551" spans="1:4">
      <c r="A551" s="7" t="s">
        <v>1207</v>
      </c>
      <c r="B551" s="7" t="s">
        <v>36</v>
      </c>
      <c r="C551" s="7" t="s">
        <v>1208</v>
      </c>
      <c r="D551" s="9"/>
    </row>
    <row r="552" spans="1:4">
      <c r="A552" s="7" t="s">
        <v>1209</v>
      </c>
      <c r="B552" s="7" t="s">
        <v>36</v>
      </c>
      <c r="C552" s="7" t="s">
        <v>1210</v>
      </c>
      <c r="D552" s="9"/>
    </row>
    <row r="553" spans="1:4">
      <c r="A553" s="7" t="s">
        <v>1211</v>
      </c>
      <c r="B553" s="7" t="s">
        <v>36</v>
      </c>
      <c r="C553" s="7" t="s">
        <v>1212</v>
      </c>
      <c r="D553" s="9"/>
    </row>
    <row r="554" spans="1:4">
      <c r="A554" s="7" t="s">
        <v>1213</v>
      </c>
      <c r="B554" s="7" t="s">
        <v>36</v>
      </c>
      <c r="C554" s="7" t="s">
        <v>1214</v>
      </c>
      <c r="D554" s="9"/>
    </row>
    <row r="555" spans="1:4">
      <c r="A555" s="7" t="s">
        <v>1215</v>
      </c>
      <c r="B555" s="7" t="s">
        <v>36</v>
      </c>
      <c r="C555" s="7" t="s">
        <v>1216</v>
      </c>
      <c r="D555" s="9"/>
    </row>
    <row r="556" spans="1:4">
      <c r="A556" s="7" t="s">
        <v>1217</v>
      </c>
      <c r="B556" s="7" t="s">
        <v>36</v>
      </c>
      <c r="C556" s="7" t="s">
        <v>1218</v>
      </c>
      <c r="D556" s="9"/>
    </row>
    <row r="557" spans="1:4">
      <c r="A557" s="7" t="s">
        <v>1219</v>
      </c>
      <c r="B557" s="7" t="s">
        <v>36</v>
      </c>
      <c r="C557" s="7" t="s">
        <v>1220</v>
      </c>
      <c r="D557" s="9"/>
    </row>
    <row r="558" spans="1:4">
      <c r="A558" s="7" t="s">
        <v>1221</v>
      </c>
      <c r="B558" s="7" t="s">
        <v>36</v>
      </c>
      <c r="C558" s="7" t="s">
        <v>1222</v>
      </c>
      <c r="D558" s="9"/>
    </row>
    <row r="559" spans="1:4">
      <c r="A559" s="7" t="s">
        <v>1223</v>
      </c>
      <c r="B559" s="7" t="s">
        <v>36</v>
      </c>
      <c r="C559" s="7" t="s">
        <v>1224</v>
      </c>
      <c r="D559" s="9"/>
    </row>
    <row r="560" spans="1:4">
      <c r="A560" s="7" t="s">
        <v>1225</v>
      </c>
      <c r="B560" s="7" t="s">
        <v>36</v>
      </c>
      <c r="C560" s="7" t="s">
        <v>1226</v>
      </c>
      <c r="D560" s="9"/>
    </row>
    <row r="561" spans="1:4">
      <c r="A561" s="7" t="s">
        <v>1227</v>
      </c>
      <c r="B561" s="7" t="s">
        <v>36</v>
      </c>
      <c r="C561" s="7" t="s">
        <v>1228</v>
      </c>
      <c r="D561" s="9"/>
    </row>
    <row r="562" spans="1:4">
      <c r="A562" s="7" t="s">
        <v>1229</v>
      </c>
      <c r="B562" s="7" t="s">
        <v>1150</v>
      </c>
      <c r="C562" s="7" t="s">
        <v>1230</v>
      </c>
      <c r="D562" s="9"/>
    </row>
    <row r="563" spans="1:4">
      <c r="A563" s="7" t="s">
        <v>1231</v>
      </c>
      <c r="B563" s="7" t="s">
        <v>1150</v>
      </c>
      <c r="C563" s="7" t="s">
        <v>1232</v>
      </c>
      <c r="D563" s="9"/>
    </row>
    <row r="564" spans="1:4">
      <c r="A564" s="7" t="s">
        <v>1233</v>
      </c>
      <c r="B564" s="7" t="s">
        <v>36</v>
      </c>
      <c r="C564" s="7" t="s">
        <v>1234</v>
      </c>
      <c r="D564" s="9"/>
    </row>
    <row r="565" spans="1:4">
      <c r="A565" s="7" t="s">
        <v>1235</v>
      </c>
      <c r="B565" s="7" t="s">
        <v>36</v>
      </c>
      <c r="C565" s="7" t="s">
        <v>1236</v>
      </c>
      <c r="D565" s="9"/>
    </row>
    <row r="566" spans="1:4">
      <c r="A566" s="7" t="s">
        <v>1237</v>
      </c>
      <c r="B566" s="7" t="s">
        <v>36</v>
      </c>
      <c r="C566" s="7" t="s">
        <v>1238</v>
      </c>
      <c r="D566" s="8"/>
    </row>
    <row r="567" spans="1:4">
      <c r="A567" s="7" t="s">
        <v>1239</v>
      </c>
      <c r="B567" s="7" t="s">
        <v>36</v>
      </c>
      <c r="C567" s="7" t="s">
        <v>1240</v>
      </c>
      <c r="D567" s="9"/>
    </row>
    <row r="568" spans="1:4">
      <c r="A568" s="7" t="s">
        <v>1241</v>
      </c>
      <c r="B568" s="7" t="s">
        <v>36</v>
      </c>
      <c r="C568" s="7" t="s">
        <v>1242</v>
      </c>
      <c r="D568" s="9"/>
    </row>
    <row r="569" spans="1:4">
      <c r="A569" s="7" t="s">
        <v>1243</v>
      </c>
      <c r="B569" s="7" t="s">
        <v>36</v>
      </c>
      <c r="C569" s="7" t="s">
        <v>1244</v>
      </c>
      <c r="D569" s="9"/>
    </row>
    <row r="570" spans="1:4">
      <c r="A570" s="7" t="s">
        <v>1245</v>
      </c>
      <c r="B570" s="7" t="s">
        <v>36</v>
      </c>
      <c r="C570" s="7" t="s">
        <v>1246</v>
      </c>
      <c r="D570" s="9"/>
    </row>
    <row r="571" spans="1:4">
      <c r="A571" s="7" t="s">
        <v>1247</v>
      </c>
      <c r="B571" s="7" t="s">
        <v>36</v>
      </c>
      <c r="C571" s="7" t="s">
        <v>1248</v>
      </c>
      <c r="D571" s="9"/>
    </row>
    <row r="572" spans="1:4">
      <c r="A572" s="7" t="s">
        <v>1249</v>
      </c>
      <c r="B572" s="7" t="s">
        <v>36</v>
      </c>
      <c r="C572" s="7" t="s">
        <v>1250</v>
      </c>
      <c r="D572" s="9"/>
    </row>
    <row r="573" spans="1:4">
      <c r="A573" s="7" t="s">
        <v>1251</v>
      </c>
      <c r="B573" s="7" t="s">
        <v>36</v>
      </c>
      <c r="C573" s="7" t="s">
        <v>1252</v>
      </c>
      <c r="D573" s="9"/>
    </row>
    <row r="574" spans="1:4">
      <c r="A574" s="7" t="s">
        <v>1253</v>
      </c>
      <c r="B574" s="7" t="s">
        <v>36</v>
      </c>
      <c r="C574" s="7" t="s">
        <v>1254</v>
      </c>
      <c r="D574" s="9"/>
    </row>
    <row r="575" spans="1:4">
      <c r="A575" s="7" t="s">
        <v>1255</v>
      </c>
      <c r="B575" s="7" t="s">
        <v>36</v>
      </c>
      <c r="C575" s="7" t="s">
        <v>1256</v>
      </c>
      <c r="D575" s="9"/>
    </row>
    <row r="576" spans="1:4">
      <c r="A576" s="7" t="s">
        <v>1257</v>
      </c>
      <c r="B576" s="7" t="s">
        <v>36</v>
      </c>
      <c r="C576" s="7" t="s">
        <v>1258</v>
      </c>
      <c r="D576" s="9"/>
    </row>
    <row r="577" spans="1:4">
      <c r="A577" s="7" t="s">
        <v>1259</v>
      </c>
      <c r="B577" s="7" t="s">
        <v>36</v>
      </c>
      <c r="C577" s="7" t="s">
        <v>1260</v>
      </c>
      <c r="D577" s="9"/>
    </row>
    <row r="578" spans="1:4">
      <c r="A578" s="7" t="s">
        <v>1261</v>
      </c>
      <c r="B578" s="7" t="s">
        <v>36</v>
      </c>
      <c r="C578" s="7" t="s">
        <v>1262</v>
      </c>
      <c r="D578" s="9"/>
    </row>
    <row r="579" spans="1:4">
      <c r="A579" s="7" t="s">
        <v>1263</v>
      </c>
      <c r="B579" s="7" t="s">
        <v>36</v>
      </c>
      <c r="C579" s="7" t="s">
        <v>689</v>
      </c>
      <c r="D579" s="9"/>
    </row>
    <row r="580" spans="1:4">
      <c r="A580" s="7" t="s">
        <v>1264</v>
      </c>
      <c r="B580" s="7" t="s">
        <v>36</v>
      </c>
      <c r="C580" s="7" t="s">
        <v>1265</v>
      </c>
      <c r="D580" s="9"/>
    </row>
    <row r="581" spans="1:4">
      <c r="A581" s="7" t="s">
        <v>1266</v>
      </c>
      <c r="B581" s="7" t="s">
        <v>36</v>
      </c>
      <c r="C581" s="7" t="s">
        <v>1267</v>
      </c>
      <c r="D581" s="9"/>
    </row>
    <row r="582" spans="1:4">
      <c r="A582" s="7" t="s">
        <v>1268</v>
      </c>
      <c r="B582" s="7" t="s">
        <v>36</v>
      </c>
      <c r="C582" s="7" t="s">
        <v>1269</v>
      </c>
      <c r="D582" s="9"/>
    </row>
    <row r="583" spans="1:4">
      <c r="A583" s="7" t="s">
        <v>1270</v>
      </c>
      <c r="B583" s="7" t="s">
        <v>36</v>
      </c>
      <c r="C583" s="7" t="s">
        <v>1271</v>
      </c>
      <c r="D583" s="9"/>
    </row>
    <row r="584" spans="1:4">
      <c r="A584" s="7" t="s">
        <v>1272</v>
      </c>
      <c r="B584" s="7" t="s">
        <v>36</v>
      </c>
      <c r="C584" s="7" t="s">
        <v>1273</v>
      </c>
      <c r="D584" s="9"/>
    </row>
    <row r="585" spans="1:4">
      <c r="A585" s="7" t="s">
        <v>1274</v>
      </c>
      <c r="B585" s="7" t="s">
        <v>36</v>
      </c>
      <c r="C585" s="7" t="s">
        <v>1275</v>
      </c>
      <c r="D585" s="9"/>
    </row>
    <row r="586" spans="1:4">
      <c r="A586" s="5" t="s">
        <v>1276</v>
      </c>
      <c r="B586" s="5" t="s">
        <v>1277</v>
      </c>
      <c r="C586" s="6"/>
      <c r="D586" s="8"/>
    </row>
    <row r="587" spans="1:4">
      <c r="A587" s="7" t="s">
        <v>1278</v>
      </c>
      <c r="B587" s="7" t="s">
        <v>38</v>
      </c>
      <c r="C587" s="7" t="s">
        <v>1279</v>
      </c>
      <c r="D587" s="9"/>
    </row>
    <row r="588" spans="1:4">
      <c r="A588" s="7" t="s">
        <v>1280</v>
      </c>
      <c r="B588" s="7" t="s">
        <v>38</v>
      </c>
      <c r="C588" s="7" t="s">
        <v>1281</v>
      </c>
      <c r="D588" s="9"/>
    </row>
    <row r="589" spans="1:4">
      <c r="A589" s="7" t="s">
        <v>1282</v>
      </c>
      <c r="B589" s="7" t="s">
        <v>38</v>
      </c>
      <c r="C589" s="7" t="s">
        <v>1283</v>
      </c>
      <c r="D589" s="9"/>
    </row>
    <row r="590" spans="1:4">
      <c r="A590" s="7" t="s">
        <v>1284</v>
      </c>
      <c r="B590" s="7" t="s">
        <v>38</v>
      </c>
      <c r="C590" s="7" t="s">
        <v>1285</v>
      </c>
      <c r="D590" s="9"/>
    </row>
    <row r="591" spans="1:4">
      <c r="A591" s="7" t="s">
        <v>1286</v>
      </c>
      <c r="B591" s="7" t="s">
        <v>38</v>
      </c>
      <c r="C591" s="7" t="s">
        <v>1287</v>
      </c>
      <c r="D591" s="9"/>
    </row>
    <row r="592" spans="1:4">
      <c r="A592" s="7" t="s">
        <v>1288</v>
      </c>
      <c r="B592" s="7" t="s">
        <v>38</v>
      </c>
      <c r="C592" s="7" t="s">
        <v>1289</v>
      </c>
      <c r="D592" s="9"/>
    </row>
    <row r="593" spans="1:4">
      <c r="A593" s="7" t="s">
        <v>1290</v>
      </c>
      <c r="B593" s="7" t="s">
        <v>38</v>
      </c>
      <c r="C593" s="7" t="s">
        <v>1291</v>
      </c>
      <c r="D593" s="9"/>
    </row>
    <row r="594" spans="1:4">
      <c r="A594" s="7" t="s">
        <v>1292</v>
      </c>
      <c r="B594" s="7" t="s">
        <v>38</v>
      </c>
      <c r="C594" s="7" t="s">
        <v>1293</v>
      </c>
      <c r="D594" s="9"/>
    </row>
    <row r="595" spans="1:4">
      <c r="A595" s="7" t="s">
        <v>1294</v>
      </c>
      <c r="B595" s="7" t="s">
        <v>38</v>
      </c>
      <c r="C595" s="7" t="s">
        <v>1295</v>
      </c>
      <c r="D595" s="9"/>
    </row>
    <row r="596" spans="1:4">
      <c r="A596" s="7" t="s">
        <v>1296</v>
      </c>
      <c r="B596" s="7" t="s">
        <v>38</v>
      </c>
      <c r="C596" s="7" t="s">
        <v>1297</v>
      </c>
      <c r="D596" s="9"/>
    </row>
    <row r="597" spans="1:4">
      <c r="A597" s="7" t="s">
        <v>1298</v>
      </c>
      <c r="B597" s="7" t="s">
        <v>38</v>
      </c>
      <c r="C597" s="7" t="s">
        <v>1299</v>
      </c>
      <c r="D597" s="9"/>
    </row>
    <row r="598" spans="1:4">
      <c r="A598" s="7" t="s">
        <v>1300</v>
      </c>
      <c r="B598" s="7" t="s">
        <v>38</v>
      </c>
      <c r="C598" s="7" t="s">
        <v>1301</v>
      </c>
      <c r="D598" s="9"/>
    </row>
    <row r="599" spans="1:4">
      <c r="A599" s="7" t="s">
        <v>1302</v>
      </c>
      <c r="B599" s="7" t="s">
        <v>38</v>
      </c>
      <c r="C599" s="7" t="s">
        <v>1303</v>
      </c>
      <c r="D599" s="9"/>
    </row>
    <row r="600" spans="1:4">
      <c r="A600" s="7" t="s">
        <v>1304</v>
      </c>
      <c r="B600" s="7" t="s">
        <v>38</v>
      </c>
      <c r="C600" s="7" t="s">
        <v>1305</v>
      </c>
      <c r="D600" s="9"/>
    </row>
    <row r="601" spans="1:4">
      <c r="A601" s="7" t="s">
        <v>1306</v>
      </c>
      <c r="B601" s="7" t="s">
        <v>38</v>
      </c>
      <c r="C601" s="7" t="s">
        <v>1307</v>
      </c>
      <c r="D601" s="9"/>
    </row>
    <row r="602" spans="1:4">
      <c r="A602" s="7" t="s">
        <v>1308</v>
      </c>
      <c r="B602" s="7" t="s">
        <v>38</v>
      </c>
      <c r="C602" s="7" t="s">
        <v>1309</v>
      </c>
      <c r="D602" s="9"/>
    </row>
    <row r="603" spans="1:4">
      <c r="A603" s="7" t="s">
        <v>1310</v>
      </c>
      <c r="B603" s="7" t="s">
        <v>38</v>
      </c>
      <c r="C603" s="7" t="s">
        <v>1311</v>
      </c>
      <c r="D603" s="9"/>
    </row>
    <row r="604" spans="1:4">
      <c r="A604" s="7" t="s">
        <v>1312</v>
      </c>
      <c r="B604" s="7" t="s">
        <v>38</v>
      </c>
      <c r="C604" s="7" t="s">
        <v>1313</v>
      </c>
      <c r="D604" s="8"/>
    </row>
    <row r="605" spans="1:4">
      <c r="A605" s="7" t="s">
        <v>1314</v>
      </c>
      <c r="B605" s="7" t="s">
        <v>38</v>
      </c>
      <c r="C605" s="7" t="s">
        <v>1315</v>
      </c>
      <c r="D605" s="9"/>
    </row>
    <row r="606" spans="1:4">
      <c r="A606" s="7" t="s">
        <v>1316</v>
      </c>
      <c r="B606" s="7" t="s">
        <v>38</v>
      </c>
      <c r="C606" s="7" t="s">
        <v>1317</v>
      </c>
      <c r="D606" s="9"/>
    </row>
    <row r="607" spans="1:4">
      <c r="A607" s="7" t="s">
        <v>1318</v>
      </c>
      <c r="B607" s="7" t="s">
        <v>38</v>
      </c>
      <c r="C607" s="7" t="s">
        <v>1319</v>
      </c>
      <c r="D607" s="9"/>
    </row>
    <row r="608" spans="1:4">
      <c r="A608" s="7" t="s">
        <v>1320</v>
      </c>
      <c r="B608" s="7" t="s">
        <v>38</v>
      </c>
      <c r="C608" s="7" t="s">
        <v>1321</v>
      </c>
      <c r="D608" s="9"/>
    </row>
    <row r="609" spans="1:4">
      <c r="A609" s="7" t="s">
        <v>1322</v>
      </c>
      <c r="B609" s="7" t="s">
        <v>38</v>
      </c>
      <c r="C609" s="7" t="s">
        <v>1323</v>
      </c>
      <c r="D609" s="9"/>
    </row>
    <row r="610" spans="1:4">
      <c r="A610" s="7" t="s">
        <v>1324</v>
      </c>
      <c r="B610" s="7" t="s">
        <v>38</v>
      </c>
      <c r="C610" s="7" t="s">
        <v>1325</v>
      </c>
      <c r="D610" s="9"/>
    </row>
    <row r="611" spans="1:4">
      <c r="A611" s="7" t="s">
        <v>1326</v>
      </c>
      <c r="B611" s="7" t="s">
        <v>38</v>
      </c>
      <c r="C611" s="7" t="s">
        <v>1327</v>
      </c>
      <c r="D611" s="9"/>
    </row>
    <row r="612" spans="1:4">
      <c r="A612" s="7" t="s">
        <v>1328</v>
      </c>
      <c r="B612" s="7" t="s">
        <v>38</v>
      </c>
      <c r="C612" s="7" t="s">
        <v>1329</v>
      </c>
      <c r="D612" s="9"/>
    </row>
    <row r="613" spans="1:4">
      <c r="A613" s="7" t="s">
        <v>1330</v>
      </c>
      <c r="B613" s="7" t="s">
        <v>38</v>
      </c>
      <c r="C613" s="7" t="s">
        <v>1331</v>
      </c>
      <c r="D613" s="9"/>
    </row>
    <row r="614" spans="1:4">
      <c r="A614" s="7" t="s">
        <v>1332</v>
      </c>
      <c r="B614" s="7" t="s">
        <v>38</v>
      </c>
      <c r="C614" s="7" t="s">
        <v>1333</v>
      </c>
      <c r="D614" s="9"/>
    </row>
    <row r="615" spans="1:4">
      <c r="A615" s="7" t="s">
        <v>1334</v>
      </c>
      <c r="B615" s="7" t="s">
        <v>38</v>
      </c>
      <c r="C615" s="7" t="s">
        <v>1335</v>
      </c>
      <c r="D615" s="9"/>
    </row>
    <row r="616" spans="1:4">
      <c r="A616" s="7" t="s">
        <v>1336</v>
      </c>
      <c r="B616" s="7" t="s">
        <v>38</v>
      </c>
      <c r="C616" s="7" t="s">
        <v>1337</v>
      </c>
      <c r="D616" s="9"/>
    </row>
    <row r="617" spans="1:4">
      <c r="A617" s="7" t="s">
        <v>1338</v>
      </c>
      <c r="B617" s="7" t="s">
        <v>38</v>
      </c>
      <c r="C617" s="7" t="s">
        <v>1339</v>
      </c>
      <c r="D617" s="9"/>
    </row>
    <row r="618" spans="1:4">
      <c r="A618" s="7" t="s">
        <v>1340</v>
      </c>
      <c r="B618" s="7" t="s">
        <v>38</v>
      </c>
      <c r="C618" s="7" t="s">
        <v>1341</v>
      </c>
      <c r="D618" s="9"/>
    </row>
    <row r="619" spans="1:4">
      <c r="A619" s="7" t="s">
        <v>1342</v>
      </c>
      <c r="B619" s="7" t="s">
        <v>38</v>
      </c>
      <c r="C619" s="7" t="s">
        <v>1343</v>
      </c>
      <c r="D619" s="9"/>
    </row>
    <row r="620" spans="1:4">
      <c r="A620" s="7" t="s">
        <v>1344</v>
      </c>
      <c r="B620" s="7" t="s">
        <v>38</v>
      </c>
      <c r="C620" s="7" t="s">
        <v>1345</v>
      </c>
      <c r="D620" s="9"/>
    </row>
    <row r="621" spans="1:4">
      <c r="A621" s="7" t="s">
        <v>1346</v>
      </c>
      <c r="B621" s="7" t="s">
        <v>38</v>
      </c>
      <c r="C621" s="7" t="s">
        <v>1347</v>
      </c>
      <c r="D621" s="9"/>
    </row>
    <row r="622" spans="1:4">
      <c r="A622" s="7" t="s">
        <v>1348</v>
      </c>
      <c r="B622" s="7" t="s">
        <v>38</v>
      </c>
      <c r="C622" s="7" t="s">
        <v>1349</v>
      </c>
      <c r="D622" s="9"/>
    </row>
    <row r="623" spans="1:4">
      <c r="A623" s="7" t="s">
        <v>1350</v>
      </c>
      <c r="B623" s="7" t="s">
        <v>38</v>
      </c>
      <c r="C623" s="7" t="s">
        <v>1351</v>
      </c>
      <c r="D623" s="9"/>
    </row>
    <row r="624" spans="1:4">
      <c r="A624" s="7" t="s">
        <v>1352</v>
      </c>
      <c r="B624" s="7" t="s">
        <v>38</v>
      </c>
      <c r="C624" s="7" t="s">
        <v>1353</v>
      </c>
      <c r="D624" s="9"/>
    </row>
    <row r="625" spans="1:4">
      <c r="A625" s="7" t="s">
        <v>1354</v>
      </c>
      <c r="B625" s="7" t="s">
        <v>38</v>
      </c>
      <c r="C625" s="7" t="s">
        <v>1355</v>
      </c>
      <c r="D625" s="9"/>
    </row>
    <row r="626" spans="1:4">
      <c r="A626" s="7" t="s">
        <v>1356</v>
      </c>
      <c r="B626" s="7" t="s">
        <v>38</v>
      </c>
      <c r="C626" s="7" t="s">
        <v>1357</v>
      </c>
      <c r="D626" s="9"/>
    </row>
    <row r="627" spans="1:4">
      <c r="A627" s="7" t="s">
        <v>1358</v>
      </c>
      <c r="B627" s="7" t="s">
        <v>38</v>
      </c>
      <c r="C627" s="7" t="s">
        <v>1359</v>
      </c>
      <c r="D627" s="9"/>
    </row>
    <row r="628" spans="1:4">
      <c r="A628" s="7" t="s">
        <v>1360</v>
      </c>
      <c r="B628" s="7" t="s">
        <v>38</v>
      </c>
      <c r="C628" s="7" t="s">
        <v>1361</v>
      </c>
      <c r="D628" s="9"/>
    </row>
    <row r="629" spans="1:4">
      <c r="A629" s="7" t="s">
        <v>1362</v>
      </c>
      <c r="B629" s="7" t="s">
        <v>38</v>
      </c>
      <c r="C629" s="7" t="s">
        <v>1363</v>
      </c>
      <c r="D629" s="9"/>
    </row>
    <row r="630" spans="1:4">
      <c r="A630" s="7" t="s">
        <v>1364</v>
      </c>
      <c r="B630" s="7" t="s">
        <v>38</v>
      </c>
      <c r="C630" s="7" t="s">
        <v>1365</v>
      </c>
      <c r="D630" s="9"/>
    </row>
    <row r="631" spans="1:4">
      <c r="A631" s="7" t="s">
        <v>1366</v>
      </c>
      <c r="B631" s="7" t="s">
        <v>38</v>
      </c>
      <c r="C631" s="7" t="s">
        <v>1367</v>
      </c>
      <c r="D631" s="9"/>
    </row>
    <row r="632" spans="1:4">
      <c r="A632" s="7" t="s">
        <v>1368</v>
      </c>
      <c r="B632" s="7" t="s">
        <v>38</v>
      </c>
      <c r="C632" s="7" t="s">
        <v>1369</v>
      </c>
      <c r="D632" s="8"/>
    </row>
    <row r="633" spans="1:4">
      <c r="A633" s="7" t="s">
        <v>1370</v>
      </c>
      <c r="B633" s="7" t="s">
        <v>38</v>
      </c>
      <c r="C633" s="7" t="s">
        <v>1371</v>
      </c>
      <c r="D633" s="9"/>
    </row>
    <row r="634" spans="1:4">
      <c r="A634" s="7" t="s">
        <v>1372</v>
      </c>
      <c r="B634" s="7" t="s">
        <v>38</v>
      </c>
      <c r="C634" s="7" t="s">
        <v>1373</v>
      </c>
      <c r="D634" s="9"/>
    </row>
    <row r="635" spans="1:4">
      <c r="A635" s="7" t="s">
        <v>1374</v>
      </c>
      <c r="B635" s="7" t="s">
        <v>38</v>
      </c>
      <c r="C635" s="7" t="s">
        <v>1375</v>
      </c>
      <c r="D635" s="9"/>
    </row>
    <row r="636" spans="1:4">
      <c r="A636" s="7" t="s">
        <v>1376</v>
      </c>
      <c r="B636" s="7" t="s">
        <v>38</v>
      </c>
      <c r="C636" s="7" t="s">
        <v>1377</v>
      </c>
      <c r="D636" s="9"/>
    </row>
    <row r="637" spans="1:4">
      <c r="A637" s="7" t="s">
        <v>1378</v>
      </c>
      <c r="B637" s="7" t="s">
        <v>38</v>
      </c>
      <c r="C637" s="7" t="s">
        <v>1379</v>
      </c>
      <c r="D637" s="9"/>
    </row>
    <row r="638" spans="1:4">
      <c r="A638" s="7" t="s">
        <v>1380</v>
      </c>
      <c r="B638" s="7" t="s">
        <v>38</v>
      </c>
      <c r="C638" s="7" t="s">
        <v>1381</v>
      </c>
      <c r="D638" s="9"/>
    </row>
    <row r="639" spans="1:4">
      <c r="A639" s="7" t="s">
        <v>1382</v>
      </c>
      <c r="B639" s="7" t="s">
        <v>38</v>
      </c>
      <c r="C639" s="7" t="s">
        <v>1383</v>
      </c>
      <c r="D639" s="9"/>
    </row>
    <row r="640" spans="1:4">
      <c r="A640" s="7" t="s">
        <v>1384</v>
      </c>
      <c r="B640" s="7" t="s">
        <v>38</v>
      </c>
      <c r="C640" s="7" t="s">
        <v>1385</v>
      </c>
      <c r="D640" s="9"/>
    </row>
    <row r="641" spans="1:4">
      <c r="A641" s="5" t="s">
        <v>1386</v>
      </c>
      <c r="B641" s="5" t="s">
        <v>1387</v>
      </c>
      <c r="C641" s="6"/>
      <c r="D641" s="9"/>
    </row>
    <row r="642" spans="1:4">
      <c r="A642" s="7" t="s">
        <v>1388</v>
      </c>
      <c r="B642" s="7" t="s">
        <v>40</v>
      </c>
      <c r="C642" s="7" t="s">
        <v>1389</v>
      </c>
      <c r="D642" s="9"/>
    </row>
    <row r="643" spans="1:4">
      <c r="A643" s="7" t="s">
        <v>1390</v>
      </c>
      <c r="B643" s="7" t="s">
        <v>40</v>
      </c>
      <c r="C643" s="7" t="s">
        <v>1391</v>
      </c>
      <c r="D643" s="9"/>
    </row>
    <row r="644" spans="1:4">
      <c r="A644" s="7" t="s">
        <v>1392</v>
      </c>
      <c r="B644" s="7" t="s">
        <v>40</v>
      </c>
      <c r="C644" s="7" t="s">
        <v>1393</v>
      </c>
      <c r="D644" s="9"/>
    </row>
    <row r="645" spans="1:4">
      <c r="A645" s="7" t="s">
        <v>1394</v>
      </c>
      <c r="B645" s="7" t="s">
        <v>40</v>
      </c>
      <c r="C645" s="7" t="s">
        <v>1395</v>
      </c>
      <c r="D645" s="9"/>
    </row>
    <row r="646" spans="1:4">
      <c r="A646" s="7" t="s">
        <v>1396</v>
      </c>
      <c r="B646" s="7" t="s">
        <v>40</v>
      </c>
      <c r="C646" s="7" t="s">
        <v>1397</v>
      </c>
      <c r="D646" s="9"/>
    </row>
    <row r="647" spans="1:4">
      <c r="A647" s="7" t="s">
        <v>1398</v>
      </c>
      <c r="B647" s="7" t="s">
        <v>40</v>
      </c>
      <c r="C647" s="7" t="s">
        <v>1399</v>
      </c>
      <c r="D647" s="9"/>
    </row>
    <row r="648" spans="1:4">
      <c r="A648" s="7" t="s">
        <v>1400</v>
      </c>
      <c r="B648" s="7" t="s">
        <v>40</v>
      </c>
      <c r="C648" s="7" t="s">
        <v>1401</v>
      </c>
      <c r="D648" s="9"/>
    </row>
    <row r="649" spans="1:4">
      <c r="A649" s="7" t="s">
        <v>1402</v>
      </c>
      <c r="B649" s="7" t="s">
        <v>40</v>
      </c>
      <c r="C649" s="7" t="s">
        <v>1403</v>
      </c>
      <c r="D649" s="9"/>
    </row>
    <row r="650" spans="1:4">
      <c r="A650" s="7" t="s">
        <v>1404</v>
      </c>
      <c r="B650" s="7" t="s">
        <v>40</v>
      </c>
      <c r="C650" s="7" t="s">
        <v>1405</v>
      </c>
      <c r="D650" s="9"/>
    </row>
    <row r="651" spans="1:4">
      <c r="A651" s="7" t="s">
        <v>1406</v>
      </c>
      <c r="B651" s="7" t="s">
        <v>40</v>
      </c>
      <c r="C651" s="7" t="s">
        <v>1407</v>
      </c>
      <c r="D651" s="9"/>
    </row>
    <row r="652" spans="1:4">
      <c r="A652" s="7" t="s">
        <v>1408</v>
      </c>
      <c r="B652" s="7" t="s">
        <v>40</v>
      </c>
      <c r="C652" s="7" t="s">
        <v>1409</v>
      </c>
      <c r="D652" s="9"/>
    </row>
    <row r="653" spans="1:4">
      <c r="A653" s="7" t="s">
        <v>1410</v>
      </c>
      <c r="B653" s="7" t="s">
        <v>40</v>
      </c>
      <c r="C653" s="7" t="s">
        <v>1411</v>
      </c>
      <c r="D653" s="9"/>
    </row>
    <row r="654" spans="1:4">
      <c r="A654" s="7" t="s">
        <v>1412</v>
      </c>
      <c r="B654" s="7" t="s">
        <v>40</v>
      </c>
      <c r="C654" s="7" t="s">
        <v>1413</v>
      </c>
      <c r="D654" s="9"/>
    </row>
    <row r="655" spans="1:4">
      <c r="A655" s="7" t="s">
        <v>1414</v>
      </c>
      <c r="B655" s="7" t="s">
        <v>40</v>
      </c>
      <c r="C655" s="7" t="s">
        <v>1415</v>
      </c>
      <c r="D655" s="9"/>
    </row>
    <row r="656" spans="1:4">
      <c r="A656" s="7" t="s">
        <v>1416</v>
      </c>
      <c r="B656" s="7" t="s">
        <v>40</v>
      </c>
      <c r="C656" s="7" t="s">
        <v>1417</v>
      </c>
      <c r="D656" s="9"/>
    </row>
    <row r="657" spans="1:4">
      <c r="A657" s="7" t="s">
        <v>1418</v>
      </c>
      <c r="B657" s="7" t="s">
        <v>40</v>
      </c>
      <c r="C657" s="7" t="s">
        <v>1419</v>
      </c>
      <c r="D657" s="9"/>
    </row>
    <row r="658" spans="1:4">
      <c r="A658" s="7" t="s">
        <v>1420</v>
      </c>
      <c r="B658" s="7" t="s">
        <v>40</v>
      </c>
      <c r="C658" s="7" t="s">
        <v>1421</v>
      </c>
      <c r="D658" s="9"/>
    </row>
    <row r="659" spans="1:4">
      <c r="A659" s="7" t="s">
        <v>1422</v>
      </c>
      <c r="B659" s="7" t="s">
        <v>40</v>
      </c>
      <c r="C659" s="7" t="s">
        <v>1423</v>
      </c>
      <c r="D659" s="9"/>
    </row>
    <row r="660" spans="1:4">
      <c r="A660" s="7" t="s">
        <v>1424</v>
      </c>
      <c r="B660" s="7" t="s">
        <v>40</v>
      </c>
      <c r="C660" s="7" t="s">
        <v>1425</v>
      </c>
      <c r="D660" s="9"/>
    </row>
    <row r="661" spans="1:4">
      <c r="A661" s="7" t="s">
        <v>1426</v>
      </c>
      <c r="B661" s="7" t="s">
        <v>40</v>
      </c>
      <c r="C661" s="7" t="s">
        <v>1427</v>
      </c>
      <c r="D661" s="9"/>
    </row>
    <row r="662" spans="1:4">
      <c r="A662" s="7" t="s">
        <v>1428</v>
      </c>
      <c r="B662" s="7" t="s">
        <v>40</v>
      </c>
      <c r="C662" s="7" t="s">
        <v>1429</v>
      </c>
      <c r="D662" s="9"/>
    </row>
    <row r="663" spans="1:4">
      <c r="A663" s="7" t="s">
        <v>1430</v>
      </c>
      <c r="B663" s="7" t="s">
        <v>40</v>
      </c>
      <c r="C663" s="7" t="s">
        <v>1431</v>
      </c>
      <c r="D663" s="9"/>
    </row>
    <row r="664" spans="1:4">
      <c r="A664" s="7" t="s">
        <v>1432</v>
      </c>
      <c r="B664" s="7" t="s">
        <v>40</v>
      </c>
      <c r="C664" s="7" t="s">
        <v>1433</v>
      </c>
      <c r="D664" s="9"/>
    </row>
    <row r="665" spans="1:4">
      <c r="A665" s="7" t="s">
        <v>1434</v>
      </c>
      <c r="B665" s="7" t="s">
        <v>40</v>
      </c>
      <c r="C665" s="7" t="s">
        <v>1435</v>
      </c>
      <c r="D665" s="9"/>
    </row>
    <row r="666" spans="1:4">
      <c r="A666" s="7" t="s">
        <v>1436</v>
      </c>
      <c r="B666" s="7" t="s">
        <v>40</v>
      </c>
      <c r="C666" s="7" t="s">
        <v>1437</v>
      </c>
      <c r="D666" s="9"/>
    </row>
    <row r="667" spans="1:4">
      <c r="A667" s="7" t="s">
        <v>1438</v>
      </c>
      <c r="B667" s="7" t="s">
        <v>40</v>
      </c>
      <c r="C667" s="7" t="s">
        <v>1439</v>
      </c>
      <c r="D667" s="9"/>
    </row>
    <row r="668" spans="1:4">
      <c r="A668" s="7" t="s">
        <v>1440</v>
      </c>
      <c r="B668" s="7" t="s">
        <v>40</v>
      </c>
      <c r="C668" s="7" t="s">
        <v>1441</v>
      </c>
      <c r="D668" s="9"/>
    </row>
    <row r="669" spans="1:4">
      <c r="A669" s="7" t="s">
        <v>1442</v>
      </c>
      <c r="B669" s="7" t="s">
        <v>40</v>
      </c>
      <c r="C669" s="7" t="s">
        <v>1443</v>
      </c>
      <c r="D669" s="9"/>
    </row>
    <row r="670" spans="1:4">
      <c r="A670" s="7" t="s">
        <v>1444</v>
      </c>
      <c r="B670" s="7" t="s">
        <v>40</v>
      </c>
      <c r="C670" s="7" t="s">
        <v>1445</v>
      </c>
      <c r="D670" s="9"/>
    </row>
    <row r="671" spans="1:4">
      <c r="A671" s="7" t="s">
        <v>1446</v>
      </c>
      <c r="B671" s="7" t="s">
        <v>40</v>
      </c>
      <c r="C671" s="7" t="s">
        <v>1447</v>
      </c>
      <c r="D671" s="9"/>
    </row>
    <row r="672" spans="1:4">
      <c r="A672" s="7" t="s">
        <v>1448</v>
      </c>
      <c r="B672" s="7" t="s">
        <v>40</v>
      </c>
      <c r="C672" s="7" t="s">
        <v>1449</v>
      </c>
      <c r="D672" s="9"/>
    </row>
    <row r="673" spans="1:4">
      <c r="A673" s="7" t="s">
        <v>1450</v>
      </c>
      <c r="B673" s="7" t="s">
        <v>40</v>
      </c>
      <c r="C673" s="7" t="s">
        <v>1451</v>
      </c>
      <c r="D673" s="9"/>
    </row>
    <row r="674" spans="1:4">
      <c r="A674" s="7" t="s">
        <v>1452</v>
      </c>
      <c r="B674" s="7" t="s">
        <v>40</v>
      </c>
      <c r="C674" s="7" t="s">
        <v>1453</v>
      </c>
      <c r="D674" s="9"/>
    </row>
    <row r="675" spans="1:4">
      <c r="A675" s="7" t="s">
        <v>1454</v>
      </c>
      <c r="B675" s="7" t="s">
        <v>40</v>
      </c>
      <c r="C675" s="7" t="s">
        <v>1455</v>
      </c>
      <c r="D675" s="9"/>
    </row>
    <row r="676" spans="1:4">
      <c r="A676" s="7" t="s">
        <v>1456</v>
      </c>
      <c r="B676" s="7" t="s">
        <v>40</v>
      </c>
      <c r="C676" s="7" t="s">
        <v>1457</v>
      </c>
      <c r="D676" s="9"/>
    </row>
    <row r="677" spans="1:4">
      <c r="A677" s="7" t="s">
        <v>1458</v>
      </c>
      <c r="B677" s="7" t="s">
        <v>40</v>
      </c>
      <c r="C677" s="7" t="s">
        <v>1459</v>
      </c>
      <c r="D677" s="9"/>
    </row>
    <row r="678" spans="1:4">
      <c r="A678" s="7" t="s">
        <v>1460</v>
      </c>
      <c r="B678" s="7" t="s">
        <v>40</v>
      </c>
      <c r="C678" s="7" t="s">
        <v>1461</v>
      </c>
      <c r="D678" s="9"/>
    </row>
    <row r="679" spans="1:4">
      <c r="A679" s="7" t="s">
        <v>1462</v>
      </c>
      <c r="B679" s="7" t="s">
        <v>40</v>
      </c>
      <c r="C679" s="7" t="s">
        <v>1463</v>
      </c>
      <c r="D679" s="9"/>
    </row>
    <row r="680" spans="1:4">
      <c r="A680" s="7" t="s">
        <v>1464</v>
      </c>
      <c r="B680" s="7" t="s">
        <v>40</v>
      </c>
      <c r="C680" s="7" t="s">
        <v>1465</v>
      </c>
      <c r="D680" s="9"/>
    </row>
    <row r="681" spans="1:4">
      <c r="A681" s="7" t="s">
        <v>1466</v>
      </c>
      <c r="B681" s="7" t="s">
        <v>40</v>
      </c>
      <c r="C681" s="7" t="s">
        <v>1467</v>
      </c>
      <c r="D681" s="9"/>
    </row>
    <row r="682" spans="1:4">
      <c r="A682" s="7" t="s">
        <v>1468</v>
      </c>
      <c r="B682" s="7" t="s">
        <v>40</v>
      </c>
      <c r="C682" s="7" t="s">
        <v>1469</v>
      </c>
      <c r="D682" s="9"/>
    </row>
    <row r="683" spans="1:4">
      <c r="A683" s="7" t="s">
        <v>1470</v>
      </c>
      <c r="B683" s="7" t="s">
        <v>40</v>
      </c>
      <c r="C683" s="7" t="s">
        <v>1471</v>
      </c>
      <c r="D683" s="9"/>
    </row>
    <row r="684" spans="1:4">
      <c r="A684" s="7" t="s">
        <v>1472</v>
      </c>
      <c r="B684" s="7" t="s">
        <v>40</v>
      </c>
      <c r="C684" s="7" t="s">
        <v>1473</v>
      </c>
      <c r="D684" s="9"/>
    </row>
    <row r="685" spans="1:4">
      <c r="A685" s="7" t="s">
        <v>1474</v>
      </c>
      <c r="B685" s="7" t="s">
        <v>40</v>
      </c>
      <c r="C685" s="7" t="s">
        <v>1475</v>
      </c>
      <c r="D685" s="9"/>
    </row>
    <row r="686" spans="1:4">
      <c r="A686" s="7" t="s">
        <v>1476</v>
      </c>
      <c r="B686" s="7" t="s">
        <v>40</v>
      </c>
      <c r="C686" s="7" t="s">
        <v>1477</v>
      </c>
      <c r="D686" s="9"/>
    </row>
    <row r="687" spans="1:4">
      <c r="A687" s="7" t="s">
        <v>1478</v>
      </c>
      <c r="B687" s="7" t="s">
        <v>40</v>
      </c>
      <c r="C687" s="7" t="s">
        <v>1479</v>
      </c>
      <c r="D687" s="9"/>
    </row>
    <row r="688" spans="1:4">
      <c r="A688" s="7" t="s">
        <v>1480</v>
      </c>
      <c r="B688" s="7" t="s">
        <v>40</v>
      </c>
      <c r="C688" s="7" t="s">
        <v>1481</v>
      </c>
      <c r="D688" s="9"/>
    </row>
    <row r="689" spans="1:4">
      <c r="A689" s="7" t="s">
        <v>1482</v>
      </c>
      <c r="B689" s="7" t="s">
        <v>40</v>
      </c>
      <c r="C689" s="7" t="s">
        <v>1483</v>
      </c>
      <c r="D689" s="9"/>
    </row>
    <row r="690" spans="1:4">
      <c r="A690" s="7" t="s">
        <v>1484</v>
      </c>
      <c r="B690" s="7" t="s">
        <v>40</v>
      </c>
      <c r="C690" s="7" t="s">
        <v>1485</v>
      </c>
      <c r="D690" s="9"/>
    </row>
    <row r="691" spans="1:4">
      <c r="A691" s="7" t="s">
        <v>1486</v>
      </c>
      <c r="B691" s="7" t="s">
        <v>40</v>
      </c>
      <c r="C691" s="7" t="s">
        <v>1487</v>
      </c>
      <c r="D691" s="9"/>
    </row>
    <row r="692" spans="1:4">
      <c r="A692" s="7" t="s">
        <v>1488</v>
      </c>
      <c r="B692" s="7" t="s">
        <v>40</v>
      </c>
      <c r="C692" s="7" t="s">
        <v>1489</v>
      </c>
      <c r="D692" s="9"/>
    </row>
    <row r="693" spans="1:4">
      <c r="A693" s="7" t="s">
        <v>1490</v>
      </c>
      <c r="B693" s="7" t="s">
        <v>40</v>
      </c>
      <c r="C693" s="7" t="s">
        <v>1491</v>
      </c>
      <c r="D693" s="9"/>
    </row>
    <row r="694" spans="1:4">
      <c r="A694" s="7" t="s">
        <v>1492</v>
      </c>
      <c r="B694" s="7" t="s">
        <v>40</v>
      </c>
      <c r="C694" s="7" t="s">
        <v>1493</v>
      </c>
      <c r="D694" s="9"/>
    </row>
    <row r="695" spans="1:4">
      <c r="A695" s="7" t="s">
        <v>1494</v>
      </c>
      <c r="B695" s="7" t="s">
        <v>40</v>
      </c>
      <c r="C695" s="7" t="s">
        <v>1495</v>
      </c>
      <c r="D695" s="9"/>
    </row>
    <row r="696" spans="1:4">
      <c r="A696" s="7" t="s">
        <v>1496</v>
      </c>
      <c r="B696" s="7" t="s">
        <v>40</v>
      </c>
      <c r="C696" s="7" t="s">
        <v>1497</v>
      </c>
      <c r="D696" s="9"/>
    </row>
    <row r="697" spans="1:4">
      <c r="A697" s="7" t="s">
        <v>1498</v>
      </c>
      <c r="B697" s="7" t="s">
        <v>40</v>
      </c>
      <c r="C697" s="7" t="s">
        <v>1499</v>
      </c>
      <c r="D697" s="9"/>
    </row>
    <row r="698" spans="1:4">
      <c r="A698" s="7" t="s">
        <v>1500</v>
      </c>
      <c r="B698" s="7" t="s">
        <v>40</v>
      </c>
      <c r="C698" s="7" t="s">
        <v>1501</v>
      </c>
      <c r="D698" s="9"/>
    </row>
    <row r="699" spans="1:4">
      <c r="A699" s="7" t="s">
        <v>1502</v>
      </c>
      <c r="B699" s="7" t="s">
        <v>40</v>
      </c>
      <c r="C699" s="7" t="s">
        <v>1503</v>
      </c>
      <c r="D699" s="9"/>
    </row>
    <row r="700" spans="1:4">
      <c r="A700" s="7" t="s">
        <v>1504</v>
      </c>
      <c r="B700" s="7" t="s">
        <v>40</v>
      </c>
      <c r="C700" s="7" t="s">
        <v>1505</v>
      </c>
      <c r="D700" s="9"/>
    </row>
    <row r="701" spans="1:4">
      <c r="A701" s="7" t="s">
        <v>1506</v>
      </c>
      <c r="B701" s="7" t="s">
        <v>40</v>
      </c>
      <c r="C701" s="7" t="s">
        <v>1507</v>
      </c>
      <c r="D701" s="9"/>
    </row>
    <row r="702" spans="1:4">
      <c r="A702" s="7" t="s">
        <v>1508</v>
      </c>
      <c r="B702" s="7" t="s">
        <v>40</v>
      </c>
      <c r="C702" s="7" t="s">
        <v>1509</v>
      </c>
      <c r="D702" s="9"/>
    </row>
    <row r="703" spans="1:4">
      <c r="A703" s="7" t="s">
        <v>1510</v>
      </c>
      <c r="B703" s="7" t="s">
        <v>40</v>
      </c>
      <c r="C703" s="7" t="s">
        <v>1511</v>
      </c>
      <c r="D703" s="9"/>
    </row>
    <row r="704" spans="1:4">
      <c r="A704" s="5" t="s">
        <v>1512</v>
      </c>
      <c r="B704" s="5" t="s">
        <v>1513</v>
      </c>
      <c r="C704" s="6"/>
      <c r="D704" s="9"/>
    </row>
    <row r="705" spans="1:4">
      <c r="A705" s="7" t="s">
        <v>1514</v>
      </c>
      <c r="B705" s="7" t="s">
        <v>42</v>
      </c>
      <c r="C705" s="7" t="s">
        <v>1515</v>
      </c>
      <c r="D705" s="9"/>
    </row>
    <row r="706" spans="1:4">
      <c r="A706" s="7" t="s">
        <v>1516</v>
      </c>
      <c r="B706" s="7" t="s">
        <v>42</v>
      </c>
      <c r="C706" s="7" t="s">
        <v>1517</v>
      </c>
      <c r="D706" s="9"/>
    </row>
    <row r="707" spans="1:4">
      <c r="A707" s="7" t="s">
        <v>1518</v>
      </c>
      <c r="B707" s="7" t="s">
        <v>42</v>
      </c>
      <c r="C707" s="7" t="s">
        <v>1519</v>
      </c>
      <c r="D707" s="9"/>
    </row>
    <row r="708" spans="1:4">
      <c r="A708" s="7" t="s">
        <v>1520</v>
      </c>
      <c r="B708" s="7" t="s">
        <v>42</v>
      </c>
      <c r="C708" s="7" t="s">
        <v>1521</v>
      </c>
      <c r="D708" s="9"/>
    </row>
    <row r="709" spans="1:4">
      <c r="A709" s="7" t="s">
        <v>1522</v>
      </c>
      <c r="B709" s="7" t="s">
        <v>42</v>
      </c>
      <c r="C709" s="7" t="s">
        <v>1523</v>
      </c>
      <c r="D709" s="9"/>
    </row>
    <row r="710" spans="1:4">
      <c r="A710" s="7" t="s">
        <v>1524</v>
      </c>
      <c r="B710" s="7" t="s">
        <v>42</v>
      </c>
      <c r="C710" s="7" t="s">
        <v>1525</v>
      </c>
      <c r="D710" s="8"/>
    </row>
    <row r="711" spans="1:4">
      <c r="A711" s="7" t="s">
        <v>1526</v>
      </c>
      <c r="B711" s="7" t="s">
        <v>42</v>
      </c>
      <c r="C711" s="7" t="s">
        <v>1527</v>
      </c>
      <c r="D711" s="9"/>
    </row>
    <row r="712" spans="1:4">
      <c r="A712" s="7" t="s">
        <v>1528</v>
      </c>
      <c r="B712" s="7" t="s">
        <v>42</v>
      </c>
      <c r="C712" s="7" t="s">
        <v>1529</v>
      </c>
      <c r="D712" s="9"/>
    </row>
    <row r="713" spans="1:4">
      <c r="A713" s="7" t="s">
        <v>1530</v>
      </c>
      <c r="B713" s="7" t="s">
        <v>42</v>
      </c>
      <c r="C713" s="7" t="s">
        <v>1531</v>
      </c>
      <c r="D713" s="9"/>
    </row>
    <row r="714" spans="1:4">
      <c r="A714" s="7" t="s">
        <v>1532</v>
      </c>
      <c r="B714" s="7" t="s">
        <v>42</v>
      </c>
      <c r="C714" s="7" t="s">
        <v>1533</v>
      </c>
      <c r="D714" s="9"/>
    </row>
    <row r="715" spans="1:4">
      <c r="A715" s="7" t="s">
        <v>1534</v>
      </c>
      <c r="B715" s="7" t="s">
        <v>42</v>
      </c>
      <c r="C715" s="7" t="s">
        <v>1535</v>
      </c>
      <c r="D715" s="9"/>
    </row>
    <row r="716" spans="1:4">
      <c r="A716" s="7" t="s">
        <v>1536</v>
      </c>
      <c r="B716" s="7" t="s">
        <v>42</v>
      </c>
      <c r="C716" s="7" t="s">
        <v>1537</v>
      </c>
      <c r="D716" s="9"/>
    </row>
    <row r="717" spans="1:4">
      <c r="A717" s="7" t="s">
        <v>1538</v>
      </c>
      <c r="B717" s="7" t="s">
        <v>42</v>
      </c>
      <c r="C717" s="7" t="s">
        <v>1539</v>
      </c>
      <c r="D717" s="9"/>
    </row>
    <row r="718" spans="1:4">
      <c r="A718" s="7" t="s">
        <v>1540</v>
      </c>
      <c r="B718" s="7" t="s">
        <v>42</v>
      </c>
      <c r="C718" s="7" t="s">
        <v>1541</v>
      </c>
      <c r="D718" s="9"/>
    </row>
    <row r="719" spans="1:4">
      <c r="A719" s="7" t="s">
        <v>1542</v>
      </c>
      <c r="B719" s="7" t="s">
        <v>42</v>
      </c>
      <c r="C719" s="7" t="s">
        <v>1543</v>
      </c>
      <c r="D719" s="9"/>
    </row>
    <row r="720" spans="1:4">
      <c r="A720" s="7" t="s">
        <v>1544</v>
      </c>
      <c r="B720" s="7" t="s">
        <v>42</v>
      </c>
      <c r="C720" s="7" t="s">
        <v>1545</v>
      </c>
      <c r="D720" s="9"/>
    </row>
    <row r="721" spans="1:4">
      <c r="A721" s="7" t="s">
        <v>1546</v>
      </c>
      <c r="B721" s="7" t="s">
        <v>42</v>
      </c>
      <c r="C721" s="7" t="s">
        <v>1547</v>
      </c>
      <c r="D721" s="9"/>
    </row>
    <row r="722" spans="1:4">
      <c r="A722" s="7" t="s">
        <v>1548</v>
      </c>
      <c r="B722" s="7" t="s">
        <v>42</v>
      </c>
      <c r="C722" s="7" t="s">
        <v>1549</v>
      </c>
      <c r="D722" s="9"/>
    </row>
    <row r="723" spans="1:4">
      <c r="A723" s="7" t="s">
        <v>1550</v>
      </c>
      <c r="B723" s="7" t="s">
        <v>42</v>
      </c>
      <c r="C723" s="7" t="s">
        <v>1551</v>
      </c>
      <c r="D723" s="9"/>
    </row>
    <row r="724" spans="1:4">
      <c r="A724" s="7" t="s">
        <v>1552</v>
      </c>
      <c r="B724" s="7" t="s">
        <v>42</v>
      </c>
      <c r="C724" s="7" t="s">
        <v>1553</v>
      </c>
      <c r="D724" s="9"/>
    </row>
    <row r="725" spans="1:4">
      <c r="A725" s="7" t="s">
        <v>1554</v>
      </c>
      <c r="B725" s="7" t="s">
        <v>42</v>
      </c>
      <c r="C725" s="7" t="s">
        <v>1555</v>
      </c>
      <c r="D725" s="9"/>
    </row>
    <row r="726" spans="1:4">
      <c r="A726" s="7" t="s">
        <v>1556</v>
      </c>
      <c r="B726" s="7" t="s">
        <v>42</v>
      </c>
      <c r="C726" s="7" t="s">
        <v>1557</v>
      </c>
      <c r="D726" s="9"/>
    </row>
    <row r="727" spans="1:4">
      <c r="A727" s="7" t="s">
        <v>1558</v>
      </c>
      <c r="B727" s="7" t="s">
        <v>42</v>
      </c>
      <c r="C727" s="7" t="s">
        <v>1559</v>
      </c>
      <c r="D727" s="9"/>
    </row>
    <row r="728" spans="1:4">
      <c r="A728" s="7" t="s">
        <v>1560</v>
      </c>
      <c r="B728" s="7" t="s">
        <v>42</v>
      </c>
      <c r="C728" s="7" t="s">
        <v>1561</v>
      </c>
      <c r="D728" s="9"/>
    </row>
    <row r="729" spans="1:4">
      <c r="A729" s="7" t="s">
        <v>1562</v>
      </c>
      <c r="B729" s="7" t="s">
        <v>42</v>
      </c>
      <c r="C729" s="7" t="s">
        <v>1563</v>
      </c>
      <c r="D729" s="9"/>
    </row>
    <row r="730" spans="1:4">
      <c r="A730" s="7" t="s">
        <v>1564</v>
      </c>
      <c r="B730" s="7" t="s">
        <v>42</v>
      </c>
      <c r="C730" s="7" t="s">
        <v>1565</v>
      </c>
      <c r="D730" s="9"/>
    </row>
    <row r="731" spans="1:4">
      <c r="A731" s="7" t="s">
        <v>1566</v>
      </c>
      <c r="B731" s="7" t="s">
        <v>42</v>
      </c>
      <c r="C731" s="7" t="s">
        <v>1567</v>
      </c>
      <c r="D731" s="9"/>
    </row>
    <row r="732" spans="1:4">
      <c r="A732" s="7" t="s">
        <v>1568</v>
      </c>
      <c r="B732" s="7" t="s">
        <v>42</v>
      </c>
      <c r="C732" s="7" t="s">
        <v>1569</v>
      </c>
      <c r="D732" s="9"/>
    </row>
    <row r="733" spans="1:4">
      <c r="A733" s="7" t="s">
        <v>1570</v>
      </c>
      <c r="B733" s="7" t="s">
        <v>42</v>
      </c>
      <c r="C733" s="7" t="s">
        <v>1571</v>
      </c>
      <c r="D733" s="9"/>
    </row>
    <row r="734" spans="1:4">
      <c r="A734" s="7" t="s">
        <v>1572</v>
      </c>
      <c r="B734" s="7" t="s">
        <v>42</v>
      </c>
      <c r="C734" s="7" t="s">
        <v>1573</v>
      </c>
      <c r="D734" s="9"/>
    </row>
    <row r="735" spans="1:4">
      <c r="A735" s="7" t="s">
        <v>1574</v>
      </c>
      <c r="B735" s="7" t="s">
        <v>42</v>
      </c>
      <c r="C735" s="7" t="s">
        <v>1575</v>
      </c>
      <c r="D735" s="9"/>
    </row>
    <row r="736" spans="1:4">
      <c r="A736" s="7" t="s">
        <v>1576</v>
      </c>
      <c r="B736" s="7" t="s">
        <v>42</v>
      </c>
      <c r="C736" s="7" t="s">
        <v>1577</v>
      </c>
      <c r="D736" s="9"/>
    </row>
    <row r="737" spans="1:4">
      <c r="A737" s="7" t="s">
        <v>1578</v>
      </c>
      <c r="B737" s="7" t="s">
        <v>42</v>
      </c>
      <c r="C737" s="7" t="s">
        <v>1579</v>
      </c>
      <c r="D737" s="9"/>
    </row>
    <row r="738" spans="1:4">
      <c r="A738" s="5" t="s">
        <v>1580</v>
      </c>
      <c r="B738" s="5" t="s">
        <v>1581</v>
      </c>
      <c r="C738" s="6"/>
      <c r="D738" s="9"/>
    </row>
    <row r="739" spans="1:4">
      <c r="A739" s="7" t="s">
        <v>1582</v>
      </c>
      <c r="B739" s="7" t="s">
        <v>44</v>
      </c>
      <c r="C739" s="7" t="s">
        <v>1583</v>
      </c>
      <c r="D739" s="9"/>
    </row>
    <row r="740" spans="1:4">
      <c r="A740" s="7" t="s">
        <v>1584</v>
      </c>
      <c r="B740" s="7" t="s">
        <v>44</v>
      </c>
      <c r="C740" s="7" t="s">
        <v>1585</v>
      </c>
      <c r="D740" s="9"/>
    </row>
    <row r="741" spans="1:4">
      <c r="A741" s="7" t="s">
        <v>1586</v>
      </c>
      <c r="B741" s="7" t="s">
        <v>44</v>
      </c>
      <c r="C741" s="7" t="s">
        <v>1587</v>
      </c>
      <c r="D741" s="9"/>
    </row>
    <row r="742" spans="1:4">
      <c r="A742" s="7" t="s">
        <v>1588</v>
      </c>
      <c r="B742" s="7" t="s">
        <v>44</v>
      </c>
      <c r="C742" s="7" t="s">
        <v>1589</v>
      </c>
      <c r="D742" s="9"/>
    </row>
    <row r="743" spans="1:4">
      <c r="A743" s="7" t="s">
        <v>1590</v>
      </c>
      <c r="B743" s="7" t="s">
        <v>44</v>
      </c>
      <c r="C743" s="7" t="s">
        <v>1591</v>
      </c>
      <c r="D743" s="9"/>
    </row>
    <row r="744" spans="1:4">
      <c r="A744" s="7" t="s">
        <v>1592</v>
      </c>
      <c r="B744" s="7" t="s">
        <v>44</v>
      </c>
      <c r="C744" s="7" t="s">
        <v>1593</v>
      </c>
      <c r="D744" s="9"/>
    </row>
    <row r="745" spans="1:4">
      <c r="A745" s="7" t="s">
        <v>1594</v>
      </c>
      <c r="B745" s="7" t="s">
        <v>44</v>
      </c>
      <c r="C745" s="7" t="s">
        <v>1595</v>
      </c>
      <c r="D745" s="9"/>
    </row>
    <row r="746" spans="1:4">
      <c r="A746" s="7" t="s">
        <v>1596</v>
      </c>
      <c r="B746" s="7" t="s">
        <v>44</v>
      </c>
      <c r="C746" s="7" t="s">
        <v>1597</v>
      </c>
      <c r="D746" s="9"/>
    </row>
    <row r="747" spans="1:4">
      <c r="A747" s="7" t="s">
        <v>1598</v>
      </c>
      <c r="B747" s="7" t="s">
        <v>44</v>
      </c>
      <c r="C747" s="7" t="s">
        <v>1599</v>
      </c>
      <c r="D747" s="9"/>
    </row>
    <row r="748" spans="1:4">
      <c r="A748" s="7" t="s">
        <v>1600</v>
      </c>
      <c r="B748" s="7" t="s">
        <v>44</v>
      </c>
      <c r="C748" s="7" t="s">
        <v>1601</v>
      </c>
      <c r="D748" s="9"/>
    </row>
    <row r="749" spans="1:4">
      <c r="A749" s="7" t="s">
        <v>1602</v>
      </c>
      <c r="B749" s="7" t="s">
        <v>44</v>
      </c>
      <c r="C749" s="7" t="s">
        <v>1603</v>
      </c>
      <c r="D749" s="9"/>
    </row>
    <row r="750" spans="1:4">
      <c r="A750" s="7" t="s">
        <v>1604</v>
      </c>
      <c r="B750" s="7" t="s">
        <v>44</v>
      </c>
      <c r="C750" s="7" t="s">
        <v>1605</v>
      </c>
      <c r="D750" s="9"/>
    </row>
    <row r="751" spans="1:4">
      <c r="A751" s="7" t="s">
        <v>1606</v>
      </c>
      <c r="B751" s="7" t="s">
        <v>44</v>
      </c>
      <c r="C751" s="7" t="s">
        <v>1607</v>
      </c>
      <c r="D751" s="9"/>
    </row>
    <row r="752" spans="1:4">
      <c r="A752" s="7" t="s">
        <v>1608</v>
      </c>
      <c r="B752" s="7" t="s">
        <v>44</v>
      </c>
      <c r="C752" s="7" t="s">
        <v>1609</v>
      </c>
      <c r="D752" s="9"/>
    </row>
    <row r="753" spans="1:4">
      <c r="A753" s="7" t="s">
        <v>1610</v>
      </c>
      <c r="B753" s="7" t="s">
        <v>44</v>
      </c>
      <c r="C753" s="7" t="s">
        <v>1611</v>
      </c>
      <c r="D753" s="8"/>
    </row>
    <row r="754" spans="1:4">
      <c r="A754" s="7" t="s">
        <v>1612</v>
      </c>
      <c r="B754" s="7" t="s">
        <v>44</v>
      </c>
      <c r="C754" s="7" t="s">
        <v>1613</v>
      </c>
      <c r="D754" s="9"/>
    </row>
    <row r="755" spans="1:4">
      <c r="A755" s="7" t="s">
        <v>1614</v>
      </c>
      <c r="B755" s="7" t="s">
        <v>44</v>
      </c>
      <c r="C755" s="7" t="s">
        <v>1615</v>
      </c>
      <c r="D755" s="9"/>
    </row>
    <row r="756" spans="1:4">
      <c r="A756" s="7" t="s">
        <v>1616</v>
      </c>
      <c r="B756" s="7" t="s">
        <v>44</v>
      </c>
      <c r="C756" s="7" t="s">
        <v>1617</v>
      </c>
      <c r="D756" s="9"/>
    </row>
    <row r="757" spans="1:4">
      <c r="A757" s="7" t="s">
        <v>1618</v>
      </c>
      <c r="B757" s="7" t="s">
        <v>44</v>
      </c>
      <c r="C757" s="7" t="s">
        <v>1619</v>
      </c>
      <c r="D757" s="9"/>
    </row>
    <row r="758" spans="1:4">
      <c r="A758" s="7" t="s">
        <v>1620</v>
      </c>
      <c r="B758" s="7" t="s">
        <v>44</v>
      </c>
      <c r="C758" s="7" t="s">
        <v>1621</v>
      </c>
      <c r="D758" s="9"/>
    </row>
    <row r="759" spans="1:4">
      <c r="A759" s="7" t="s">
        <v>1622</v>
      </c>
      <c r="B759" s="7" t="s">
        <v>44</v>
      </c>
      <c r="C759" s="7" t="s">
        <v>1623</v>
      </c>
      <c r="D759" s="9"/>
    </row>
    <row r="760" spans="1:4">
      <c r="A760" s="7" t="s">
        <v>1624</v>
      </c>
      <c r="B760" s="7" t="s">
        <v>44</v>
      </c>
      <c r="C760" s="7" t="s">
        <v>1625</v>
      </c>
      <c r="D760" s="9"/>
    </row>
    <row r="761" spans="1:4">
      <c r="A761" s="7" t="s">
        <v>1626</v>
      </c>
      <c r="B761" s="7" t="s">
        <v>44</v>
      </c>
      <c r="C761" s="7" t="s">
        <v>1627</v>
      </c>
      <c r="D761" s="9"/>
    </row>
    <row r="762" spans="1:4">
      <c r="A762" s="7" t="s">
        <v>1628</v>
      </c>
      <c r="B762" s="7" t="s">
        <v>44</v>
      </c>
      <c r="C762" s="7" t="s">
        <v>1629</v>
      </c>
      <c r="D762" s="9"/>
    </row>
    <row r="763" spans="1:4">
      <c r="A763" s="7" t="s">
        <v>1630</v>
      </c>
      <c r="B763" s="7" t="s">
        <v>44</v>
      </c>
      <c r="C763" s="7" t="s">
        <v>1631</v>
      </c>
      <c r="D763" s="9"/>
    </row>
    <row r="764" spans="1:4">
      <c r="A764" s="7" t="s">
        <v>1632</v>
      </c>
      <c r="B764" s="7" t="s">
        <v>44</v>
      </c>
      <c r="C764" s="7" t="s">
        <v>1633</v>
      </c>
      <c r="D764" s="9"/>
    </row>
    <row r="765" spans="1:4">
      <c r="A765" s="7" t="s">
        <v>1634</v>
      </c>
      <c r="B765" s="7" t="s">
        <v>44</v>
      </c>
      <c r="C765" s="7" t="s">
        <v>1635</v>
      </c>
      <c r="D765" s="9"/>
    </row>
    <row r="766" spans="1:4">
      <c r="A766" s="7" t="s">
        <v>1636</v>
      </c>
      <c r="B766" s="7" t="s">
        <v>44</v>
      </c>
      <c r="C766" s="7" t="s">
        <v>1637</v>
      </c>
      <c r="D766" s="9"/>
    </row>
    <row r="767" spans="1:4">
      <c r="A767" s="7" t="s">
        <v>1638</v>
      </c>
      <c r="B767" s="7" t="s">
        <v>44</v>
      </c>
      <c r="C767" s="7" t="s">
        <v>1639</v>
      </c>
      <c r="D767" s="9"/>
    </row>
    <row r="768" spans="1:4">
      <c r="A768" s="7" t="s">
        <v>1640</v>
      </c>
      <c r="B768" s="7" t="s">
        <v>44</v>
      </c>
      <c r="C768" s="7" t="s">
        <v>1641</v>
      </c>
      <c r="D768" s="9"/>
    </row>
    <row r="769" spans="1:4">
      <c r="A769" s="5" t="s">
        <v>1642</v>
      </c>
      <c r="B769" s="5" t="s">
        <v>1643</v>
      </c>
      <c r="C769" s="6"/>
      <c r="D769" s="9"/>
    </row>
    <row r="770" spans="1:4">
      <c r="A770" s="7" t="s">
        <v>1644</v>
      </c>
      <c r="B770" s="7" t="s">
        <v>46</v>
      </c>
      <c r="C770" s="7" t="s">
        <v>1645</v>
      </c>
      <c r="D770" s="9"/>
    </row>
    <row r="771" spans="1:4">
      <c r="A771" s="7" t="s">
        <v>1646</v>
      </c>
      <c r="B771" s="7" t="s">
        <v>46</v>
      </c>
      <c r="C771" s="7" t="s">
        <v>1647</v>
      </c>
      <c r="D771" s="9"/>
    </row>
    <row r="772" spans="1:4">
      <c r="A772" s="7" t="s">
        <v>1648</v>
      </c>
      <c r="B772" s="7" t="s">
        <v>46</v>
      </c>
      <c r="C772" s="7" t="s">
        <v>1649</v>
      </c>
      <c r="D772" s="9"/>
    </row>
    <row r="773" spans="1:4">
      <c r="A773" s="7" t="s">
        <v>1650</v>
      </c>
      <c r="B773" s="7" t="s">
        <v>46</v>
      </c>
      <c r="C773" s="7" t="s">
        <v>1651</v>
      </c>
      <c r="D773" s="9"/>
    </row>
    <row r="774" spans="1:4">
      <c r="A774" s="7" t="s">
        <v>1652</v>
      </c>
      <c r="B774" s="7" t="s">
        <v>46</v>
      </c>
      <c r="C774" s="7" t="s">
        <v>1653</v>
      </c>
      <c r="D774" s="9"/>
    </row>
    <row r="775" spans="1:4">
      <c r="A775" s="7" t="s">
        <v>1654</v>
      </c>
      <c r="B775" s="7" t="s">
        <v>46</v>
      </c>
      <c r="C775" s="7" t="s">
        <v>1655</v>
      </c>
      <c r="D775" s="9"/>
    </row>
    <row r="776" spans="1:4">
      <c r="A776" s="7" t="s">
        <v>1656</v>
      </c>
      <c r="B776" s="7" t="s">
        <v>46</v>
      </c>
      <c r="C776" s="7" t="s">
        <v>1657</v>
      </c>
      <c r="D776" s="9"/>
    </row>
    <row r="777" spans="1:4">
      <c r="A777" s="7" t="s">
        <v>1658</v>
      </c>
      <c r="B777" s="7" t="s">
        <v>46</v>
      </c>
      <c r="C777" s="7" t="s">
        <v>1659</v>
      </c>
      <c r="D777" s="9"/>
    </row>
    <row r="778" spans="1:4">
      <c r="A778" s="7" t="s">
        <v>1660</v>
      </c>
      <c r="B778" s="7" t="s">
        <v>46</v>
      </c>
      <c r="C778" s="7" t="s">
        <v>1661</v>
      </c>
      <c r="D778" s="9"/>
    </row>
    <row r="779" spans="1:4">
      <c r="A779" s="7" t="s">
        <v>1662</v>
      </c>
      <c r="B779" s="7" t="s">
        <v>46</v>
      </c>
      <c r="C779" s="7" t="s">
        <v>1663</v>
      </c>
      <c r="D779" s="9"/>
    </row>
    <row r="780" spans="1:4">
      <c r="A780" s="7" t="s">
        <v>1664</v>
      </c>
      <c r="B780" s="7" t="s">
        <v>46</v>
      </c>
      <c r="C780" s="7" t="s">
        <v>1665</v>
      </c>
      <c r="D780" s="9"/>
    </row>
    <row r="781" spans="1:4">
      <c r="A781" s="7" t="s">
        <v>1666</v>
      </c>
      <c r="B781" s="7" t="s">
        <v>46</v>
      </c>
      <c r="C781" s="7" t="s">
        <v>1667</v>
      </c>
      <c r="D781" s="9"/>
    </row>
    <row r="782" spans="1:4">
      <c r="A782" s="7" t="s">
        <v>1668</v>
      </c>
      <c r="B782" s="7" t="s">
        <v>46</v>
      </c>
      <c r="C782" s="7" t="s">
        <v>1669</v>
      </c>
      <c r="D782" s="9"/>
    </row>
    <row r="783" spans="1:4">
      <c r="A783" s="7" t="s">
        <v>1670</v>
      </c>
      <c r="B783" s="7" t="s">
        <v>46</v>
      </c>
      <c r="C783" s="7" t="s">
        <v>1671</v>
      </c>
      <c r="D783" s="9"/>
    </row>
    <row r="784" spans="1:4">
      <c r="A784" s="7" t="s">
        <v>1672</v>
      </c>
      <c r="B784" s="7" t="s">
        <v>46</v>
      </c>
      <c r="C784" s="7" t="s">
        <v>783</v>
      </c>
      <c r="D784" s="9"/>
    </row>
    <row r="785" spans="1:4">
      <c r="A785" s="5" t="s">
        <v>1673</v>
      </c>
      <c r="B785" s="5" t="s">
        <v>1674</v>
      </c>
      <c r="C785" s="6"/>
      <c r="D785" s="9"/>
    </row>
    <row r="786" spans="1:4">
      <c r="A786" s="7" t="s">
        <v>1675</v>
      </c>
      <c r="B786" s="7" t="s">
        <v>48</v>
      </c>
      <c r="C786" s="7" t="s">
        <v>1676</v>
      </c>
      <c r="D786" s="9"/>
    </row>
    <row r="787" spans="1:4">
      <c r="A787" s="7" t="s">
        <v>1677</v>
      </c>
      <c r="B787" s="7" t="s">
        <v>48</v>
      </c>
      <c r="C787" s="7" t="s">
        <v>1678</v>
      </c>
      <c r="D787" s="9"/>
    </row>
    <row r="788" spans="1:4">
      <c r="A788" s="7" t="s">
        <v>1679</v>
      </c>
      <c r="B788" s="7" t="s">
        <v>48</v>
      </c>
      <c r="C788" s="7" t="s">
        <v>1680</v>
      </c>
      <c r="D788" s="9"/>
    </row>
    <row r="789" spans="1:4">
      <c r="A789" s="7" t="s">
        <v>1681</v>
      </c>
      <c r="B789" s="7" t="s">
        <v>48</v>
      </c>
      <c r="C789" s="7" t="s">
        <v>1682</v>
      </c>
      <c r="D789" s="8"/>
    </row>
    <row r="790" spans="1:4">
      <c r="A790" s="7" t="s">
        <v>1683</v>
      </c>
      <c r="B790" s="7" t="s">
        <v>48</v>
      </c>
      <c r="C790" s="7" t="s">
        <v>1684</v>
      </c>
      <c r="D790" s="9"/>
    </row>
    <row r="791" spans="1:4">
      <c r="A791" s="7" t="s">
        <v>1685</v>
      </c>
      <c r="B791" s="7" t="s">
        <v>48</v>
      </c>
      <c r="C791" s="7" t="s">
        <v>1686</v>
      </c>
      <c r="D791" s="9"/>
    </row>
    <row r="792" spans="1:4">
      <c r="A792" s="7" t="s">
        <v>1687</v>
      </c>
      <c r="B792" s="7" t="s">
        <v>48</v>
      </c>
      <c r="C792" s="7" t="s">
        <v>1688</v>
      </c>
      <c r="D792" s="9"/>
    </row>
    <row r="793" spans="1:4">
      <c r="A793" s="7" t="s">
        <v>1689</v>
      </c>
      <c r="B793" s="7" t="s">
        <v>48</v>
      </c>
      <c r="C793" s="7" t="s">
        <v>1690</v>
      </c>
      <c r="D793" s="9"/>
    </row>
    <row r="794" spans="1:4">
      <c r="A794" s="7" t="s">
        <v>1691</v>
      </c>
      <c r="B794" s="7" t="s">
        <v>48</v>
      </c>
      <c r="C794" s="7" t="s">
        <v>1692</v>
      </c>
      <c r="D794" s="9"/>
    </row>
    <row r="795" spans="1:4">
      <c r="A795" s="7" t="s">
        <v>1693</v>
      </c>
      <c r="B795" s="7" t="s">
        <v>48</v>
      </c>
      <c r="C795" s="7" t="s">
        <v>1694</v>
      </c>
      <c r="D795" s="9"/>
    </row>
    <row r="796" spans="1:4">
      <c r="A796" s="7" t="s">
        <v>1695</v>
      </c>
      <c r="B796" s="7" t="s">
        <v>48</v>
      </c>
      <c r="C796" s="7" t="s">
        <v>1696</v>
      </c>
      <c r="D796" s="9"/>
    </row>
    <row r="797" spans="1:4">
      <c r="A797" s="7" t="s">
        <v>1697</v>
      </c>
      <c r="B797" s="7" t="s">
        <v>48</v>
      </c>
      <c r="C797" s="7" t="s">
        <v>1698</v>
      </c>
      <c r="D797" s="9"/>
    </row>
    <row r="798" spans="1:4">
      <c r="A798" s="7" t="s">
        <v>1699</v>
      </c>
      <c r="B798" s="7" t="s">
        <v>48</v>
      </c>
      <c r="C798" s="7" t="s">
        <v>1700</v>
      </c>
      <c r="D798" s="9"/>
    </row>
    <row r="799" spans="1:4">
      <c r="A799" s="7" t="s">
        <v>1701</v>
      </c>
      <c r="B799" s="7" t="s">
        <v>48</v>
      </c>
      <c r="C799" s="7" t="s">
        <v>1702</v>
      </c>
      <c r="D799" s="9"/>
    </row>
    <row r="800" spans="1:4">
      <c r="A800" s="7" t="s">
        <v>1703</v>
      </c>
      <c r="B800" s="7" t="s">
        <v>48</v>
      </c>
      <c r="C800" s="7" t="s">
        <v>1704</v>
      </c>
      <c r="D800" s="9"/>
    </row>
    <row r="801" spans="1:4">
      <c r="A801" s="7" t="s">
        <v>1705</v>
      </c>
      <c r="B801" s="7" t="s">
        <v>48</v>
      </c>
      <c r="C801" s="7" t="s">
        <v>1706</v>
      </c>
      <c r="D801" s="9"/>
    </row>
    <row r="802" spans="1:4">
      <c r="A802" s="7" t="s">
        <v>1707</v>
      </c>
      <c r="B802" s="7" t="s">
        <v>48</v>
      </c>
      <c r="C802" s="7" t="s">
        <v>1708</v>
      </c>
      <c r="D802" s="9"/>
    </row>
    <row r="803" spans="1:4">
      <c r="A803" s="7" t="s">
        <v>1709</v>
      </c>
      <c r="B803" s="7" t="s">
        <v>48</v>
      </c>
      <c r="C803" s="7" t="s">
        <v>1710</v>
      </c>
      <c r="D803" s="9"/>
    </row>
    <row r="804" spans="1:4">
      <c r="A804" s="7" t="s">
        <v>1711</v>
      </c>
      <c r="B804" s="7" t="s">
        <v>48</v>
      </c>
      <c r="C804" s="7" t="s">
        <v>1712</v>
      </c>
      <c r="D804" s="9"/>
    </row>
    <row r="805" spans="1:4">
      <c r="A805" s="5" t="s">
        <v>1713</v>
      </c>
      <c r="B805" s="5" t="s">
        <v>1714</v>
      </c>
      <c r="C805" s="6"/>
      <c r="D805" s="9"/>
    </row>
    <row r="806" spans="1:4">
      <c r="A806" s="7" t="s">
        <v>1715</v>
      </c>
      <c r="B806" s="7" t="s">
        <v>50</v>
      </c>
      <c r="C806" s="7" t="s">
        <v>1716</v>
      </c>
      <c r="D806" s="9"/>
    </row>
    <row r="807" spans="1:4">
      <c r="A807" s="7" t="s">
        <v>1717</v>
      </c>
      <c r="B807" s="7" t="s">
        <v>50</v>
      </c>
      <c r="C807" s="7" t="s">
        <v>1718</v>
      </c>
      <c r="D807" s="9"/>
    </row>
    <row r="808" spans="1:4">
      <c r="A808" s="7" t="s">
        <v>1719</v>
      </c>
      <c r="B808" s="7" t="s">
        <v>50</v>
      </c>
      <c r="C808" s="7" t="s">
        <v>1720</v>
      </c>
      <c r="D808" s="9"/>
    </row>
    <row r="809" spans="1:4">
      <c r="A809" s="7" t="s">
        <v>1721</v>
      </c>
      <c r="B809" s="7" t="s">
        <v>50</v>
      </c>
      <c r="C809" s="7" t="s">
        <v>1722</v>
      </c>
      <c r="D809" s="9"/>
    </row>
    <row r="810" spans="1:4">
      <c r="A810" s="7" t="s">
        <v>1723</v>
      </c>
      <c r="B810" s="7" t="s">
        <v>50</v>
      </c>
      <c r="C810" s="7" t="s">
        <v>1724</v>
      </c>
      <c r="D810" s="9"/>
    </row>
    <row r="811" spans="1:4">
      <c r="A811" s="7" t="s">
        <v>1725</v>
      </c>
      <c r="B811" s="7" t="s">
        <v>50</v>
      </c>
      <c r="C811" s="7" t="s">
        <v>1726</v>
      </c>
      <c r="D811" s="9"/>
    </row>
    <row r="812" spans="1:4">
      <c r="A812" s="7" t="s">
        <v>1727</v>
      </c>
      <c r="B812" s="7" t="s">
        <v>50</v>
      </c>
      <c r="C812" s="7" t="s">
        <v>1728</v>
      </c>
      <c r="D812" s="9"/>
    </row>
    <row r="813" spans="1:4">
      <c r="A813" s="7" t="s">
        <v>1729</v>
      </c>
      <c r="B813" s="7" t="s">
        <v>50</v>
      </c>
      <c r="C813" s="7" t="s">
        <v>1730</v>
      </c>
      <c r="D813" s="9"/>
    </row>
    <row r="814" spans="1:4">
      <c r="A814" s="7" t="s">
        <v>1731</v>
      </c>
      <c r="B814" s="7" t="s">
        <v>50</v>
      </c>
      <c r="C814" s="7" t="s">
        <v>1732</v>
      </c>
      <c r="D814" s="9"/>
    </row>
    <row r="815" spans="1:4">
      <c r="A815" s="7" t="s">
        <v>1733</v>
      </c>
      <c r="B815" s="7" t="s">
        <v>50</v>
      </c>
      <c r="C815" s="7" t="s">
        <v>1734</v>
      </c>
      <c r="D815" s="9"/>
    </row>
    <row r="816" spans="1:4">
      <c r="A816" s="7" t="s">
        <v>1735</v>
      </c>
      <c r="B816" s="7" t="s">
        <v>50</v>
      </c>
      <c r="C816" s="7" t="s">
        <v>439</v>
      </c>
      <c r="D816" s="9"/>
    </row>
    <row r="817" spans="1:4">
      <c r="A817" s="7" t="s">
        <v>1736</v>
      </c>
      <c r="B817" s="7" t="s">
        <v>50</v>
      </c>
      <c r="C817" s="7" t="s">
        <v>1737</v>
      </c>
      <c r="D817" s="9"/>
    </row>
    <row r="818" spans="1:4">
      <c r="A818" s="7" t="s">
        <v>1738</v>
      </c>
      <c r="B818" s="7" t="s">
        <v>50</v>
      </c>
      <c r="C818" s="7" t="s">
        <v>1739</v>
      </c>
      <c r="D818" s="9"/>
    </row>
    <row r="819" spans="1:4">
      <c r="A819" s="7" t="s">
        <v>1740</v>
      </c>
      <c r="B819" s="7" t="s">
        <v>50</v>
      </c>
      <c r="C819" s="7" t="s">
        <v>1741</v>
      </c>
      <c r="D819" s="9"/>
    </row>
    <row r="820" spans="1:4">
      <c r="A820" s="7" t="s">
        <v>1742</v>
      </c>
      <c r="B820" s="7" t="s">
        <v>50</v>
      </c>
      <c r="C820" s="7" t="s">
        <v>1743</v>
      </c>
      <c r="D820" s="9"/>
    </row>
    <row r="821" spans="1:4">
      <c r="A821" s="7" t="s">
        <v>1744</v>
      </c>
      <c r="B821" s="7" t="s">
        <v>50</v>
      </c>
      <c r="C821" s="7" t="s">
        <v>1745</v>
      </c>
      <c r="D821" s="9"/>
    </row>
    <row r="822" spans="1:4">
      <c r="A822" s="7" t="s">
        <v>1746</v>
      </c>
      <c r="B822" s="7" t="s">
        <v>50</v>
      </c>
      <c r="C822" s="7" t="s">
        <v>1747</v>
      </c>
      <c r="D822" s="9"/>
    </row>
    <row r="823" spans="1:4">
      <c r="A823" s="5" t="s">
        <v>1748</v>
      </c>
      <c r="B823" s="5" t="s">
        <v>1749</v>
      </c>
      <c r="C823" s="6"/>
      <c r="D823" s="9"/>
    </row>
    <row r="824" spans="1:4">
      <c r="A824" s="7" t="s">
        <v>1750</v>
      </c>
      <c r="B824" s="7" t="s">
        <v>52</v>
      </c>
      <c r="C824" s="7" t="s">
        <v>1751</v>
      </c>
      <c r="D824" s="9"/>
    </row>
    <row r="825" spans="1:4">
      <c r="A825" s="7" t="s">
        <v>1752</v>
      </c>
      <c r="B825" s="7" t="s">
        <v>52</v>
      </c>
      <c r="C825" s="7" t="s">
        <v>1753</v>
      </c>
      <c r="D825" s="9"/>
    </row>
    <row r="826" spans="1:4">
      <c r="A826" s="7" t="s">
        <v>1754</v>
      </c>
      <c r="B826" s="7" t="s">
        <v>52</v>
      </c>
      <c r="C826" s="7" t="s">
        <v>1755</v>
      </c>
      <c r="D826" s="9"/>
    </row>
    <row r="827" spans="1:4">
      <c r="A827" s="7" t="s">
        <v>1756</v>
      </c>
      <c r="B827" s="7" t="s">
        <v>52</v>
      </c>
      <c r="C827" s="7" t="s">
        <v>1757</v>
      </c>
      <c r="D827" s="9"/>
    </row>
    <row r="828" spans="1:4">
      <c r="A828" s="7" t="s">
        <v>1758</v>
      </c>
      <c r="B828" s="7" t="s">
        <v>52</v>
      </c>
      <c r="C828" s="7" t="s">
        <v>1759</v>
      </c>
      <c r="D828" s="9"/>
    </row>
    <row r="829" spans="1:4">
      <c r="A829" s="7" t="s">
        <v>1760</v>
      </c>
      <c r="B829" s="7" t="s">
        <v>52</v>
      </c>
      <c r="C829" s="7" t="s">
        <v>1761</v>
      </c>
      <c r="D829" s="9"/>
    </row>
    <row r="830" spans="1:4">
      <c r="A830" s="7" t="s">
        <v>1762</v>
      </c>
      <c r="B830" s="7" t="s">
        <v>52</v>
      </c>
      <c r="C830" s="7" t="s">
        <v>1763</v>
      </c>
      <c r="D830" s="9"/>
    </row>
    <row r="831" spans="1:4">
      <c r="A831" s="7" t="s">
        <v>1764</v>
      </c>
      <c r="B831" s="7" t="s">
        <v>52</v>
      </c>
      <c r="C831" s="7" t="s">
        <v>1765</v>
      </c>
      <c r="D831" s="9"/>
    </row>
    <row r="832" spans="1:4">
      <c r="A832" s="7" t="s">
        <v>1766</v>
      </c>
      <c r="B832" s="7" t="s">
        <v>52</v>
      </c>
      <c r="C832" s="7" t="s">
        <v>1767</v>
      </c>
      <c r="D832" s="9"/>
    </row>
    <row r="833" spans="1:4">
      <c r="A833" s="7" t="s">
        <v>1768</v>
      </c>
      <c r="B833" s="7" t="s">
        <v>52</v>
      </c>
      <c r="C833" s="7" t="s">
        <v>1769</v>
      </c>
      <c r="D833" s="9"/>
    </row>
    <row r="834" spans="1:4">
      <c r="A834" s="7" t="s">
        <v>1770</v>
      </c>
      <c r="B834" s="7" t="s">
        <v>52</v>
      </c>
      <c r="C834" s="7" t="s">
        <v>1771</v>
      </c>
      <c r="D834" s="9"/>
    </row>
    <row r="835" spans="1:4">
      <c r="A835" s="7" t="s">
        <v>1772</v>
      </c>
      <c r="B835" s="7" t="s">
        <v>52</v>
      </c>
      <c r="C835" s="7" t="s">
        <v>1773</v>
      </c>
      <c r="D835" s="9"/>
    </row>
    <row r="836" spans="1:4">
      <c r="A836" s="7" t="s">
        <v>1774</v>
      </c>
      <c r="B836" s="7" t="s">
        <v>52</v>
      </c>
      <c r="C836" s="7" t="s">
        <v>1775</v>
      </c>
      <c r="D836" s="9"/>
    </row>
    <row r="837" spans="1:4">
      <c r="A837" s="7" t="s">
        <v>1776</v>
      </c>
      <c r="B837" s="7" t="s">
        <v>52</v>
      </c>
      <c r="C837" s="7" t="s">
        <v>1777</v>
      </c>
      <c r="D837" s="9"/>
    </row>
    <row r="838" spans="1:4">
      <c r="A838" s="7" t="s">
        <v>1778</v>
      </c>
      <c r="B838" s="7" t="s">
        <v>52</v>
      </c>
      <c r="C838" s="7" t="s">
        <v>1779</v>
      </c>
      <c r="D838" s="9"/>
    </row>
    <row r="839" spans="1:4">
      <c r="A839" s="7" t="s">
        <v>1780</v>
      </c>
      <c r="B839" s="7" t="s">
        <v>52</v>
      </c>
      <c r="C839" s="7" t="s">
        <v>1781</v>
      </c>
      <c r="D839" s="9"/>
    </row>
    <row r="840" spans="1:4">
      <c r="A840" s="7" t="s">
        <v>1782</v>
      </c>
      <c r="B840" s="7" t="s">
        <v>52</v>
      </c>
      <c r="C840" s="7" t="s">
        <v>549</v>
      </c>
      <c r="D840" s="9"/>
    </row>
    <row r="841" spans="1:4">
      <c r="A841" s="7" t="s">
        <v>1783</v>
      </c>
      <c r="B841" s="7" t="s">
        <v>52</v>
      </c>
      <c r="C841" s="7" t="s">
        <v>1784</v>
      </c>
      <c r="D841" s="9"/>
    </row>
    <row r="842" spans="1:4">
      <c r="A842" s="7" t="s">
        <v>1785</v>
      </c>
      <c r="B842" s="7" t="s">
        <v>52</v>
      </c>
      <c r="C842" s="7" t="s">
        <v>1786</v>
      </c>
      <c r="D842" s="9"/>
    </row>
    <row r="843" spans="1:4">
      <c r="A843" s="7" t="s">
        <v>1787</v>
      </c>
      <c r="B843" s="7" t="s">
        <v>52</v>
      </c>
      <c r="C843" s="7" t="s">
        <v>1788</v>
      </c>
      <c r="D843" s="9"/>
    </row>
    <row r="844" spans="1:4">
      <c r="A844" s="7" t="s">
        <v>1789</v>
      </c>
      <c r="B844" s="7" t="s">
        <v>52</v>
      </c>
      <c r="C844" s="7" t="s">
        <v>1790</v>
      </c>
      <c r="D844" s="8"/>
    </row>
    <row r="845" spans="1:4">
      <c r="A845" s="7" t="s">
        <v>1791</v>
      </c>
      <c r="B845" s="7" t="s">
        <v>52</v>
      </c>
      <c r="C845" s="7" t="s">
        <v>1792</v>
      </c>
      <c r="D845" s="9"/>
    </row>
    <row r="846" spans="1:4">
      <c r="A846" s="7" t="s">
        <v>1793</v>
      </c>
      <c r="B846" s="7" t="s">
        <v>52</v>
      </c>
      <c r="C846" s="7" t="s">
        <v>1794</v>
      </c>
      <c r="D846" s="9"/>
    </row>
    <row r="847" spans="1:4">
      <c r="A847" s="7" t="s">
        <v>1795</v>
      </c>
      <c r="B847" s="7" t="s">
        <v>52</v>
      </c>
      <c r="C847" s="7" t="s">
        <v>1796</v>
      </c>
      <c r="D847" s="9"/>
    </row>
    <row r="848" spans="1:4">
      <c r="A848" s="7" t="s">
        <v>1797</v>
      </c>
      <c r="B848" s="7" t="s">
        <v>52</v>
      </c>
      <c r="C848" s="7" t="s">
        <v>1798</v>
      </c>
      <c r="D848" s="9"/>
    </row>
    <row r="849" spans="1:4">
      <c r="A849" s="7" t="s">
        <v>1799</v>
      </c>
      <c r="B849" s="7" t="s">
        <v>52</v>
      </c>
      <c r="C849" s="7" t="s">
        <v>1800</v>
      </c>
      <c r="D849" s="9"/>
    </row>
    <row r="850" spans="1:4">
      <c r="A850" s="7" t="s">
        <v>1801</v>
      </c>
      <c r="B850" s="7" t="s">
        <v>52</v>
      </c>
      <c r="C850" s="7" t="s">
        <v>1802</v>
      </c>
      <c r="D850" s="9"/>
    </row>
    <row r="851" spans="1:4">
      <c r="A851" s="5" t="s">
        <v>1803</v>
      </c>
      <c r="B851" s="5" t="s">
        <v>1804</v>
      </c>
      <c r="C851" s="6"/>
      <c r="D851" s="9"/>
    </row>
    <row r="852" spans="1:4">
      <c r="A852" s="7" t="s">
        <v>1805</v>
      </c>
      <c r="B852" s="7" t="s">
        <v>54</v>
      </c>
      <c r="C852" s="7" t="s">
        <v>1806</v>
      </c>
      <c r="D852" s="9"/>
    </row>
    <row r="853" spans="1:4">
      <c r="A853" s="7" t="s">
        <v>1807</v>
      </c>
      <c r="B853" s="7" t="s">
        <v>54</v>
      </c>
      <c r="C853" s="7" t="s">
        <v>1808</v>
      </c>
      <c r="D853" s="9"/>
    </row>
    <row r="854" spans="1:4">
      <c r="A854" s="7" t="s">
        <v>1809</v>
      </c>
      <c r="B854" s="7" t="s">
        <v>54</v>
      </c>
      <c r="C854" s="7" t="s">
        <v>1810</v>
      </c>
      <c r="D854" s="9"/>
    </row>
    <row r="855" spans="1:4">
      <c r="A855" s="7" t="s">
        <v>1811</v>
      </c>
      <c r="B855" s="7" t="s">
        <v>54</v>
      </c>
      <c r="C855" s="7" t="s">
        <v>1812</v>
      </c>
      <c r="D855" s="9"/>
    </row>
    <row r="856" spans="1:4">
      <c r="A856" s="7" t="s">
        <v>1813</v>
      </c>
      <c r="B856" s="7" t="s">
        <v>54</v>
      </c>
      <c r="C856" s="7" t="s">
        <v>1814</v>
      </c>
      <c r="D856" s="9"/>
    </row>
    <row r="857" spans="1:4">
      <c r="A857" s="7" t="s">
        <v>1815</v>
      </c>
      <c r="B857" s="7" t="s">
        <v>54</v>
      </c>
      <c r="C857" s="7" t="s">
        <v>1816</v>
      </c>
      <c r="D857" s="9"/>
    </row>
    <row r="858" spans="1:4">
      <c r="A858" s="7" t="s">
        <v>1817</v>
      </c>
      <c r="B858" s="7" t="s">
        <v>54</v>
      </c>
      <c r="C858" s="7" t="s">
        <v>1818</v>
      </c>
      <c r="D858" s="9"/>
    </row>
    <row r="859" spans="1:4">
      <c r="A859" s="7" t="s">
        <v>1819</v>
      </c>
      <c r="B859" s="7" t="s">
        <v>54</v>
      </c>
      <c r="C859" s="7" t="s">
        <v>1820</v>
      </c>
      <c r="D859" s="9"/>
    </row>
    <row r="860" spans="1:4">
      <c r="A860" s="7" t="s">
        <v>1821</v>
      </c>
      <c r="B860" s="7" t="s">
        <v>54</v>
      </c>
      <c r="C860" s="7" t="s">
        <v>1822</v>
      </c>
      <c r="D860" s="9"/>
    </row>
    <row r="861" spans="1:4">
      <c r="A861" s="7" t="s">
        <v>1823</v>
      </c>
      <c r="B861" s="7" t="s">
        <v>54</v>
      </c>
      <c r="C861" s="7" t="s">
        <v>1824</v>
      </c>
      <c r="D861" s="9"/>
    </row>
    <row r="862" spans="1:4">
      <c r="A862" s="7" t="s">
        <v>1825</v>
      </c>
      <c r="B862" s="7" t="s">
        <v>54</v>
      </c>
      <c r="C862" s="7" t="s">
        <v>1826</v>
      </c>
      <c r="D862" s="9"/>
    </row>
    <row r="863" spans="1:4">
      <c r="A863" s="7" t="s">
        <v>1827</v>
      </c>
      <c r="B863" s="7" t="s">
        <v>54</v>
      </c>
      <c r="C863" s="7" t="s">
        <v>1828</v>
      </c>
      <c r="D863" s="9"/>
    </row>
    <row r="864" spans="1:4">
      <c r="A864" s="7" t="s">
        <v>1829</v>
      </c>
      <c r="B864" s="7" t="s">
        <v>54</v>
      </c>
      <c r="C864" s="7" t="s">
        <v>1830</v>
      </c>
      <c r="D864" s="9"/>
    </row>
    <row r="865" spans="1:4">
      <c r="A865" s="7" t="s">
        <v>1831</v>
      </c>
      <c r="B865" s="7" t="s">
        <v>54</v>
      </c>
      <c r="C865" s="7" t="s">
        <v>1832</v>
      </c>
      <c r="D865" s="9"/>
    </row>
    <row r="866" spans="1:4">
      <c r="A866" s="7" t="s">
        <v>1833</v>
      </c>
      <c r="B866" s="7" t="s">
        <v>54</v>
      </c>
      <c r="C866" s="7" t="s">
        <v>1834</v>
      </c>
      <c r="D866" s="9"/>
    </row>
    <row r="867" spans="1:4">
      <c r="A867" s="7" t="s">
        <v>1835</v>
      </c>
      <c r="B867" s="7" t="s">
        <v>54</v>
      </c>
      <c r="C867" s="7" t="s">
        <v>1836</v>
      </c>
      <c r="D867" s="9"/>
    </row>
    <row r="868" spans="1:4">
      <c r="A868" s="7" t="s">
        <v>1837</v>
      </c>
      <c r="B868" s="7" t="s">
        <v>54</v>
      </c>
      <c r="C868" s="7" t="s">
        <v>1838</v>
      </c>
      <c r="D868" s="9"/>
    </row>
    <row r="869" spans="1:4">
      <c r="A869" s="7" t="s">
        <v>1839</v>
      </c>
      <c r="B869" s="7" t="s">
        <v>54</v>
      </c>
      <c r="C869" s="7" t="s">
        <v>1840</v>
      </c>
      <c r="D869" s="9"/>
    </row>
    <row r="870" spans="1:4">
      <c r="A870" s="7" t="s">
        <v>1841</v>
      </c>
      <c r="B870" s="7" t="s">
        <v>54</v>
      </c>
      <c r="C870" s="7" t="s">
        <v>1842</v>
      </c>
      <c r="D870" s="9"/>
    </row>
    <row r="871" spans="1:4">
      <c r="A871" s="7" t="s">
        <v>1843</v>
      </c>
      <c r="B871" s="7" t="s">
        <v>54</v>
      </c>
      <c r="C871" s="7" t="s">
        <v>1844</v>
      </c>
      <c r="D871" s="9"/>
    </row>
    <row r="872" spans="1:4">
      <c r="A872" s="7" t="s">
        <v>1845</v>
      </c>
      <c r="B872" s="7" t="s">
        <v>54</v>
      </c>
      <c r="C872" s="7" t="s">
        <v>1846</v>
      </c>
      <c r="D872" s="9"/>
    </row>
    <row r="873" spans="1:4">
      <c r="A873" s="7" t="s">
        <v>1847</v>
      </c>
      <c r="B873" s="7" t="s">
        <v>54</v>
      </c>
      <c r="C873" s="7" t="s">
        <v>1115</v>
      </c>
      <c r="D873" s="9"/>
    </row>
    <row r="874" spans="1:4">
      <c r="A874" s="7" t="s">
        <v>1848</v>
      </c>
      <c r="B874" s="7" t="s">
        <v>54</v>
      </c>
      <c r="C874" s="7" t="s">
        <v>1849</v>
      </c>
      <c r="D874" s="8"/>
    </row>
    <row r="875" spans="1:4">
      <c r="A875" s="7" t="s">
        <v>1850</v>
      </c>
      <c r="B875" s="7" t="s">
        <v>54</v>
      </c>
      <c r="C875" s="7" t="s">
        <v>1851</v>
      </c>
      <c r="D875" s="9"/>
    </row>
    <row r="876" spans="1:4">
      <c r="A876" s="7" t="s">
        <v>1852</v>
      </c>
      <c r="B876" s="7" t="s">
        <v>54</v>
      </c>
      <c r="C876" s="7" t="s">
        <v>1853</v>
      </c>
      <c r="D876" s="9"/>
    </row>
    <row r="877" spans="1:4">
      <c r="A877" s="7" t="s">
        <v>1854</v>
      </c>
      <c r="B877" s="7" t="s">
        <v>54</v>
      </c>
      <c r="C877" s="7" t="s">
        <v>1855</v>
      </c>
      <c r="D877" s="9"/>
    </row>
    <row r="878" spans="1:4">
      <c r="A878" s="7" t="s">
        <v>1856</v>
      </c>
      <c r="B878" s="7" t="s">
        <v>54</v>
      </c>
      <c r="C878" s="7" t="s">
        <v>1857</v>
      </c>
      <c r="D878" s="9"/>
    </row>
    <row r="879" spans="1:4">
      <c r="A879" s="7" t="s">
        <v>1858</v>
      </c>
      <c r="B879" s="7" t="s">
        <v>54</v>
      </c>
      <c r="C879" s="7" t="s">
        <v>1859</v>
      </c>
      <c r="D879" s="9"/>
    </row>
    <row r="880" spans="1:4">
      <c r="A880" s="7" t="s">
        <v>1860</v>
      </c>
      <c r="B880" s="7" t="s">
        <v>54</v>
      </c>
      <c r="C880" s="7" t="s">
        <v>1861</v>
      </c>
      <c r="D880" s="9"/>
    </row>
    <row r="881" spans="1:4">
      <c r="A881" s="7" t="s">
        <v>1862</v>
      </c>
      <c r="B881" s="7" t="s">
        <v>54</v>
      </c>
      <c r="C881" s="7" t="s">
        <v>1863</v>
      </c>
      <c r="D881" s="9"/>
    </row>
    <row r="882" spans="1:4">
      <c r="A882" s="7" t="s">
        <v>1864</v>
      </c>
      <c r="B882" s="7" t="s">
        <v>54</v>
      </c>
      <c r="C882" s="7" t="s">
        <v>1865</v>
      </c>
      <c r="D882" s="9"/>
    </row>
    <row r="883" spans="1:4">
      <c r="A883" s="7" t="s">
        <v>1866</v>
      </c>
      <c r="B883" s="7" t="s">
        <v>54</v>
      </c>
      <c r="C883" s="7" t="s">
        <v>1867</v>
      </c>
      <c r="D883" s="9"/>
    </row>
    <row r="884" spans="1:4">
      <c r="A884" s="7" t="s">
        <v>1868</v>
      </c>
      <c r="B884" s="7" t="s">
        <v>54</v>
      </c>
      <c r="C884" s="7" t="s">
        <v>1869</v>
      </c>
      <c r="D884" s="9"/>
    </row>
    <row r="885" spans="1:4">
      <c r="A885" s="7" t="s">
        <v>1870</v>
      </c>
      <c r="B885" s="7" t="s">
        <v>54</v>
      </c>
      <c r="C885" s="7" t="s">
        <v>1871</v>
      </c>
      <c r="D885" s="9"/>
    </row>
    <row r="886" spans="1:4">
      <c r="A886" s="7" t="s">
        <v>1872</v>
      </c>
      <c r="B886" s="7" t="s">
        <v>54</v>
      </c>
      <c r="C886" s="7" t="s">
        <v>1873</v>
      </c>
      <c r="D886" s="9"/>
    </row>
    <row r="887" spans="1:4">
      <c r="A887" s="7" t="s">
        <v>1874</v>
      </c>
      <c r="B887" s="7" t="s">
        <v>54</v>
      </c>
      <c r="C887" s="7" t="s">
        <v>1875</v>
      </c>
      <c r="D887" s="9"/>
    </row>
    <row r="888" spans="1:4">
      <c r="A888" s="7" t="s">
        <v>1876</v>
      </c>
      <c r="B888" s="7" t="s">
        <v>54</v>
      </c>
      <c r="C888" s="7" t="s">
        <v>1877</v>
      </c>
      <c r="D888" s="9"/>
    </row>
    <row r="889" spans="1:4">
      <c r="A889" s="7" t="s">
        <v>1878</v>
      </c>
      <c r="B889" s="7" t="s">
        <v>54</v>
      </c>
      <c r="C889" s="7" t="s">
        <v>1879</v>
      </c>
      <c r="D889" s="9"/>
    </row>
    <row r="890" spans="1:4">
      <c r="A890" s="7" t="s">
        <v>1880</v>
      </c>
      <c r="B890" s="7" t="s">
        <v>54</v>
      </c>
      <c r="C890" s="7" t="s">
        <v>1881</v>
      </c>
      <c r="D890" s="9"/>
    </row>
    <row r="891" spans="1:4">
      <c r="A891" s="7" t="s">
        <v>1882</v>
      </c>
      <c r="B891" s="7" t="s">
        <v>54</v>
      </c>
      <c r="C891" s="7" t="s">
        <v>1883</v>
      </c>
      <c r="D891" s="9"/>
    </row>
    <row r="892" spans="1:4">
      <c r="A892" s="7" t="s">
        <v>1884</v>
      </c>
      <c r="B892" s="7" t="s">
        <v>54</v>
      </c>
      <c r="C892" s="7" t="s">
        <v>1885</v>
      </c>
      <c r="D892" s="9"/>
    </row>
    <row r="893" spans="1:4">
      <c r="A893" s="7" t="s">
        <v>1886</v>
      </c>
      <c r="B893" s="7" t="s">
        <v>54</v>
      </c>
      <c r="C893" s="7" t="s">
        <v>1887</v>
      </c>
      <c r="D893" s="9"/>
    </row>
    <row r="894" spans="1:4">
      <c r="A894" s="7" t="s">
        <v>1888</v>
      </c>
      <c r="B894" s="7" t="s">
        <v>54</v>
      </c>
      <c r="C894" s="7" t="s">
        <v>1889</v>
      </c>
      <c r="D894" s="8"/>
    </row>
    <row r="895" spans="1:4">
      <c r="A895" s="7" t="s">
        <v>1890</v>
      </c>
      <c r="B895" s="7" t="s">
        <v>54</v>
      </c>
      <c r="C895" s="7" t="s">
        <v>1891</v>
      </c>
      <c r="D895" s="9"/>
    </row>
    <row r="896" spans="1:4">
      <c r="A896" s="7" t="s">
        <v>1892</v>
      </c>
      <c r="B896" s="7" t="s">
        <v>54</v>
      </c>
      <c r="C896" s="7" t="s">
        <v>1893</v>
      </c>
      <c r="D896" s="9"/>
    </row>
    <row r="897" spans="1:4">
      <c r="A897" s="7" t="s">
        <v>1894</v>
      </c>
      <c r="B897" s="7" t="s">
        <v>54</v>
      </c>
      <c r="C897" s="7" t="s">
        <v>1895</v>
      </c>
      <c r="D897" s="9"/>
    </row>
    <row r="898" spans="1:4">
      <c r="A898" s="7" t="s">
        <v>1896</v>
      </c>
      <c r="B898" s="7" t="s">
        <v>54</v>
      </c>
      <c r="C898" s="7" t="s">
        <v>1897</v>
      </c>
      <c r="D898" s="9"/>
    </row>
    <row r="899" spans="1:4">
      <c r="A899" s="7" t="s">
        <v>1898</v>
      </c>
      <c r="B899" s="7" t="s">
        <v>54</v>
      </c>
      <c r="C899" s="7" t="s">
        <v>1899</v>
      </c>
      <c r="D899" s="9"/>
    </row>
    <row r="900" spans="1:4">
      <c r="A900" s="7" t="s">
        <v>1900</v>
      </c>
      <c r="B900" s="7" t="s">
        <v>54</v>
      </c>
      <c r="C900" s="7" t="s">
        <v>1901</v>
      </c>
      <c r="D900" s="9"/>
    </row>
    <row r="901" spans="1:4">
      <c r="A901" s="7" t="s">
        <v>1902</v>
      </c>
      <c r="B901" s="7" t="s">
        <v>54</v>
      </c>
      <c r="C901" s="7" t="s">
        <v>1903</v>
      </c>
      <c r="D901" s="9"/>
    </row>
    <row r="902" spans="1:4">
      <c r="A902" s="7" t="s">
        <v>1904</v>
      </c>
      <c r="B902" s="7" t="s">
        <v>54</v>
      </c>
      <c r="C902" s="7" t="s">
        <v>1905</v>
      </c>
      <c r="D902" s="9"/>
    </row>
    <row r="903" spans="1:4">
      <c r="A903" s="7" t="s">
        <v>1906</v>
      </c>
      <c r="B903" s="7" t="s">
        <v>54</v>
      </c>
      <c r="C903" s="7" t="s">
        <v>1907</v>
      </c>
      <c r="D903" s="9"/>
    </row>
    <row r="904" spans="1:4">
      <c r="A904" s="7" t="s">
        <v>1908</v>
      </c>
      <c r="B904" s="7" t="s">
        <v>54</v>
      </c>
      <c r="C904" s="7" t="s">
        <v>1909</v>
      </c>
      <c r="D904" s="9"/>
    </row>
    <row r="905" spans="1:4">
      <c r="A905" s="7" t="s">
        <v>1910</v>
      </c>
      <c r="B905" s="7" t="s">
        <v>54</v>
      </c>
      <c r="C905" s="7" t="s">
        <v>1911</v>
      </c>
      <c r="D905" s="9"/>
    </row>
    <row r="906" spans="1:4">
      <c r="A906" s="7" t="s">
        <v>1912</v>
      </c>
      <c r="B906" s="7" t="s">
        <v>54</v>
      </c>
      <c r="C906" s="7" t="s">
        <v>1913</v>
      </c>
      <c r="D906" s="9"/>
    </row>
    <row r="907" spans="1:4">
      <c r="A907" s="7" t="s">
        <v>1914</v>
      </c>
      <c r="B907" s="7" t="s">
        <v>54</v>
      </c>
      <c r="C907" s="7" t="s">
        <v>1915</v>
      </c>
      <c r="D907" s="9"/>
    </row>
    <row r="908" spans="1:4">
      <c r="A908" s="7" t="s">
        <v>1916</v>
      </c>
      <c r="B908" s="7" t="s">
        <v>54</v>
      </c>
      <c r="C908" s="7" t="s">
        <v>1917</v>
      </c>
      <c r="D908" s="9"/>
    </row>
    <row r="909" spans="1:4">
      <c r="A909" s="7" t="s">
        <v>1918</v>
      </c>
      <c r="B909" s="7" t="s">
        <v>54</v>
      </c>
      <c r="C909" s="7" t="s">
        <v>1919</v>
      </c>
      <c r="D909" s="9"/>
    </row>
    <row r="910" spans="1:4">
      <c r="A910" s="7" t="s">
        <v>1920</v>
      </c>
      <c r="B910" s="7" t="s">
        <v>54</v>
      </c>
      <c r="C910" s="7" t="s">
        <v>1921</v>
      </c>
      <c r="D910" s="9"/>
    </row>
    <row r="911" spans="1:4">
      <c r="A911" s="7" t="s">
        <v>1922</v>
      </c>
      <c r="B911" s="7" t="s">
        <v>54</v>
      </c>
      <c r="C911" s="7" t="s">
        <v>1923</v>
      </c>
      <c r="D911" s="9"/>
    </row>
    <row r="912" spans="1:4">
      <c r="A912" s="7" t="s">
        <v>1924</v>
      </c>
      <c r="B912" s="7" t="s">
        <v>54</v>
      </c>
      <c r="C912" s="7" t="s">
        <v>1925</v>
      </c>
      <c r="D912" s="9"/>
    </row>
    <row r="913" spans="1:4">
      <c r="A913" s="7" t="s">
        <v>1926</v>
      </c>
      <c r="B913" s="7" t="s">
        <v>54</v>
      </c>
      <c r="C913" s="7" t="s">
        <v>1927</v>
      </c>
      <c r="D913" s="9"/>
    </row>
    <row r="914" spans="1:4">
      <c r="A914" s="7" t="s">
        <v>1928</v>
      </c>
      <c r="B914" s="7" t="s">
        <v>54</v>
      </c>
      <c r="C914" s="7" t="s">
        <v>1929</v>
      </c>
      <c r="D914" s="9"/>
    </row>
    <row r="915" spans="1:4">
      <c r="A915" s="7" t="s">
        <v>1930</v>
      </c>
      <c r="B915" s="7" t="s">
        <v>54</v>
      </c>
      <c r="C915" s="7" t="s">
        <v>439</v>
      </c>
      <c r="D915" s="9"/>
    </row>
    <row r="916" spans="1:4">
      <c r="A916" s="7" t="s">
        <v>1931</v>
      </c>
      <c r="B916" s="7" t="s">
        <v>54</v>
      </c>
      <c r="C916" s="7" t="s">
        <v>1932</v>
      </c>
      <c r="D916" s="9"/>
    </row>
    <row r="917" spans="1:4">
      <c r="A917" s="7" t="s">
        <v>1933</v>
      </c>
      <c r="B917" s="7" t="s">
        <v>54</v>
      </c>
      <c r="C917" s="7" t="s">
        <v>1934</v>
      </c>
      <c r="D917" s="9"/>
    </row>
    <row r="918" spans="1:4">
      <c r="A918" s="7" t="s">
        <v>1935</v>
      </c>
      <c r="B918" s="7" t="s">
        <v>54</v>
      </c>
      <c r="C918" s="7" t="s">
        <v>1936</v>
      </c>
      <c r="D918" s="9"/>
    </row>
    <row r="919" spans="1:4">
      <c r="A919" s="7" t="s">
        <v>1937</v>
      </c>
      <c r="B919" s="7" t="s">
        <v>54</v>
      </c>
      <c r="C919" s="7" t="s">
        <v>1938</v>
      </c>
      <c r="D919" s="9"/>
    </row>
    <row r="920" spans="1:4">
      <c r="A920" s="7" t="s">
        <v>1939</v>
      </c>
      <c r="B920" s="7" t="s">
        <v>54</v>
      </c>
      <c r="C920" s="7" t="s">
        <v>1940</v>
      </c>
      <c r="D920" s="9"/>
    </row>
    <row r="921" spans="1:4">
      <c r="A921" s="7" t="s">
        <v>1941</v>
      </c>
      <c r="B921" s="7" t="s">
        <v>54</v>
      </c>
      <c r="C921" s="7" t="s">
        <v>1127</v>
      </c>
      <c r="D921" s="8"/>
    </row>
    <row r="922" spans="1:4">
      <c r="A922" s="7" t="s">
        <v>1942</v>
      </c>
      <c r="B922" s="7" t="s">
        <v>54</v>
      </c>
      <c r="C922" s="7" t="s">
        <v>1943</v>
      </c>
      <c r="D922" s="9"/>
    </row>
    <row r="923" spans="1:4">
      <c r="A923" s="7" t="s">
        <v>1944</v>
      </c>
      <c r="B923" s="7" t="s">
        <v>54</v>
      </c>
      <c r="C923" s="7" t="s">
        <v>1945</v>
      </c>
      <c r="D923" s="9"/>
    </row>
    <row r="924" spans="1:4">
      <c r="A924" s="7" t="s">
        <v>1946</v>
      </c>
      <c r="B924" s="7" t="s">
        <v>54</v>
      </c>
      <c r="C924" s="7" t="s">
        <v>1947</v>
      </c>
      <c r="D924" s="9"/>
    </row>
    <row r="925" spans="1:4">
      <c r="A925" s="7" t="s">
        <v>1948</v>
      </c>
      <c r="B925" s="7" t="s">
        <v>54</v>
      </c>
      <c r="C925" s="7" t="s">
        <v>1949</v>
      </c>
      <c r="D925" s="9"/>
    </row>
    <row r="926" spans="1:4">
      <c r="A926" s="7" t="s">
        <v>1950</v>
      </c>
      <c r="B926" s="7" t="s">
        <v>54</v>
      </c>
      <c r="C926" s="7" t="s">
        <v>1951</v>
      </c>
      <c r="D926" s="9"/>
    </row>
    <row r="927" spans="1:4">
      <c r="A927" s="7" t="s">
        <v>1952</v>
      </c>
      <c r="B927" s="7" t="s">
        <v>54</v>
      </c>
      <c r="C927" s="7" t="s">
        <v>1953</v>
      </c>
      <c r="D927" s="9"/>
    </row>
    <row r="928" spans="1:4">
      <c r="A928" s="7" t="s">
        <v>1954</v>
      </c>
      <c r="B928" s="7" t="s">
        <v>54</v>
      </c>
      <c r="C928" s="7" t="s">
        <v>1955</v>
      </c>
      <c r="D928" s="9"/>
    </row>
    <row r="929" spans="1:4">
      <c r="A929" s="5" t="s">
        <v>1956</v>
      </c>
      <c r="B929" s="5" t="s">
        <v>1957</v>
      </c>
      <c r="C929" s="6"/>
      <c r="D929" s="9"/>
    </row>
    <row r="930" spans="1:4">
      <c r="A930" s="7" t="s">
        <v>1958</v>
      </c>
      <c r="B930" s="7" t="s">
        <v>56</v>
      </c>
      <c r="C930" s="7" t="s">
        <v>1959</v>
      </c>
      <c r="D930" s="9"/>
    </row>
    <row r="931" spans="1:4">
      <c r="A931" s="7" t="s">
        <v>1960</v>
      </c>
      <c r="B931" s="7" t="s">
        <v>56</v>
      </c>
      <c r="C931" s="7" t="s">
        <v>1961</v>
      </c>
      <c r="D931" s="9"/>
    </row>
    <row r="932" spans="1:4">
      <c r="A932" s="7" t="s">
        <v>1962</v>
      </c>
      <c r="B932" s="7" t="s">
        <v>56</v>
      </c>
      <c r="C932" s="7" t="s">
        <v>1963</v>
      </c>
      <c r="D932" s="9"/>
    </row>
    <row r="933" spans="1:4">
      <c r="A933" s="7" t="s">
        <v>1964</v>
      </c>
      <c r="B933" s="7" t="s">
        <v>56</v>
      </c>
      <c r="C933" s="7" t="s">
        <v>1965</v>
      </c>
      <c r="D933" s="9"/>
    </row>
    <row r="934" spans="1:4">
      <c r="A934" s="7" t="s">
        <v>1966</v>
      </c>
      <c r="B934" s="7" t="s">
        <v>56</v>
      </c>
      <c r="C934" s="7" t="s">
        <v>1967</v>
      </c>
      <c r="D934" s="9"/>
    </row>
    <row r="935" spans="1:4">
      <c r="A935" s="7" t="s">
        <v>1968</v>
      </c>
      <c r="B935" s="7" t="s">
        <v>56</v>
      </c>
      <c r="C935" s="7" t="s">
        <v>1969</v>
      </c>
      <c r="D935" s="9"/>
    </row>
    <row r="936" spans="1:4">
      <c r="A936" s="7" t="s">
        <v>1970</v>
      </c>
      <c r="B936" s="7" t="s">
        <v>56</v>
      </c>
      <c r="C936" s="7" t="s">
        <v>1971</v>
      </c>
      <c r="D936" s="9"/>
    </row>
    <row r="937" spans="1:4">
      <c r="A937" s="7" t="s">
        <v>1972</v>
      </c>
      <c r="B937" s="7" t="s">
        <v>56</v>
      </c>
      <c r="C937" s="7" t="s">
        <v>1973</v>
      </c>
      <c r="D937" s="9"/>
    </row>
    <row r="938" spans="1:4">
      <c r="A938" s="7" t="s">
        <v>1974</v>
      </c>
      <c r="B938" s="7" t="s">
        <v>56</v>
      </c>
      <c r="C938" s="7" t="s">
        <v>1975</v>
      </c>
      <c r="D938" s="9"/>
    </row>
    <row r="939" spans="1:4">
      <c r="A939" s="7" t="s">
        <v>1976</v>
      </c>
      <c r="B939" s="7" t="s">
        <v>56</v>
      </c>
      <c r="C939" s="7" t="s">
        <v>1977</v>
      </c>
      <c r="D939" s="9"/>
    </row>
    <row r="940" spans="1:4">
      <c r="A940" s="7" t="s">
        <v>1978</v>
      </c>
      <c r="B940" s="7" t="s">
        <v>56</v>
      </c>
      <c r="C940" s="7" t="s">
        <v>1979</v>
      </c>
      <c r="D940" s="9"/>
    </row>
    <row r="941" spans="1:4">
      <c r="A941" s="7" t="s">
        <v>1980</v>
      </c>
      <c r="B941" s="7" t="s">
        <v>56</v>
      </c>
      <c r="C941" s="7" t="s">
        <v>1981</v>
      </c>
      <c r="D941" s="9"/>
    </row>
    <row r="942" spans="1:4">
      <c r="A942" s="7" t="s">
        <v>1982</v>
      </c>
      <c r="B942" s="7" t="s">
        <v>56</v>
      </c>
      <c r="C942" s="7" t="s">
        <v>1983</v>
      </c>
      <c r="D942" s="9"/>
    </row>
    <row r="943" spans="1:4">
      <c r="A943" s="7" t="s">
        <v>1984</v>
      </c>
      <c r="B943" s="7" t="s">
        <v>56</v>
      </c>
      <c r="C943" s="7" t="s">
        <v>1985</v>
      </c>
      <c r="D943" s="9"/>
    </row>
    <row r="944" spans="1:4">
      <c r="A944" s="7" t="s">
        <v>1986</v>
      </c>
      <c r="B944" s="7" t="s">
        <v>56</v>
      </c>
      <c r="C944" s="7" t="s">
        <v>1987</v>
      </c>
      <c r="D944" s="9"/>
    </row>
    <row r="945" spans="1:4">
      <c r="A945" s="7" t="s">
        <v>1988</v>
      </c>
      <c r="B945" s="7" t="s">
        <v>56</v>
      </c>
      <c r="C945" s="7" t="s">
        <v>1989</v>
      </c>
      <c r="D945" s="9"/>
    </row>
    <row r="946" spans="1:4">
      <c r="A946" s="7" t="s">
        <v>1990</v>
      </c>
      <c r="B946" s="7" t="s">
        <v>56</v>
      </c>
      <c r="C946" s="7" t="s">
        <v>1991</v>
      </c>
      <c r="D946" s="9"/>
    </row>
    <row r="947" spans="1:4">
      <c r="A947" s="7" t="s">
        <v>1992</v>
      </c>
      <c r="B947" s="7" t="s">
        <v>56</v>
      </c>
      <c r="C947" s="7" t="s">
        <v>1993</v>
      </c>
      <c r="D947" s="9"/>
    </row>
    <row r="948" spans="1:4">
      <c r="A948" s="7" t="s">
        <v>1994</v>
      </c>
      <c r="B948" s="7" t="s">
        <v>56</v>
      </c>
      <c r="C948" s="7" t="s">
        <v>1995</v>
      </c>
      <c r="D948" s="9"/>
    </row>
    <row r="949" spans="1:4">
      <c r="A949" s="7" t="s">
        <v>1996</v>
      </c>
      <c r="B949" s="7" t="s">
        <v>56</v>
      </c>
      <c r="C949" s="7" t="s">
        <v>1997</v>
      </c>
      <c r="D949" s="9"/>
    </row>
    <row r="950" spans="1:4">
      <c r="A950" s="7" t="s">
        <v>1998</v>
      </c>
      <c r="B950" s="7" t="s">
        <v>56</v>
      </c>
      <c r="C950" s="7" t="s">
        <v>1999</v>
      </c>
      <c r="D950" s="9"/>
    </row>
    <row r="951" spans="1:4">
      <c r="A951" s="7" t="s">
        <v>2000</v>
      </c>
      <c r="B951" s="7" t="s">
        <v>56</v>
      </c>
      <c r="C951" s="7" t="s">
        <v>2001</v>
      </c>
      <c r="D951" s="9"/>
    </row>
    <row r="952" spans="1:4">
      <c r="A952" s="7" t="s">
        <v>2002</v>
      </c>
      <c r="B952" s="7" t="s">
        <v>56</v>
      </c>
      <c r="C952" s="7" t="s">
        <v>2003</v>
      </c>
      <c r="D952" s="9"/>
    </row>
    <row r="953" spans="1:4">
      <c r="A953" s="7" t="s">
        <v>2004</v>
      </c>
      <c r="B953" s="7" t="s">
        <v>56</v>
      </c>
      <c r="C953" s="7" t="s">
        <v>2005</v>
      </c>
      <c r="D953" s="9"/>
    </row>
    <row r="954" spans="1:4">
      <c r="A954" s="7" t="s">
        <v>2006</v>
      </c>
      <c r="B954" s="7" t="s">
        <v>56</v>
      </c>
      <c r="C954" s="7" t="s">
        <v>2007</v>
      </c>
      <c r="D954" s="9"/>
    </row>
    <row r="955" spans="1:4">
      <c r="A955" s="7" t="s">
        <v>2008</v>
      </c>
      <c r="B955" s="7" t="s">
        <v>56</v>
      </c>
      <c r="C955" s="7" t="s">
        <v>2009</v>
      </c>
      <c r="D955" s="9"/>
    </row>
    <row r="956" spans="1:4">
      <c r="A956" s="7" t="s">
        <v>2010</v>
      </c>
      <c r="B956" s="7" t="s">
        <v>56</v>
      </c>
      <c r="C956" s="7" t="s">
        <v>2011</v>
      </c>
      <c r="D956" s="9"/>
    </row>
    <row r="957" spans="1:4">
      <c r="A957" s="7" t="s">
        <v>2012</v>
      </c>
      <c r="B957" s="7" t="s">
        <v>56</v>
      </c>
      <c r="C957" s="7" t="s">
        <v>2013</v>
      </c>
      <c r="D957" s="9"/>
    </row>
    <row r="958" spans="1:4">
      <c r="A958" s="7" t="s">
        <v>2014</v>
      </c>
      <c r="B958" s="7" t="s">
        <v>56</v>
      </c>
      <c r="C958" s="7" t="s">
        <v>2015</v>
      </c>
      <c r="D958" s="9"/>
    </row>
    <row r="959" spans="1:4">
      <c r="A959" s="7" t="s">
        <v>2016</v>
      </c>
      <c r="B959" s="7" t="s">
        <v>56</v>
      </c>
      <c r="C959" s="7" t="s">
        <v>2017</v>
      </c>
      <c r="D959" s="9"/>
    </row>
    <row r="960" spans="1:4">
      <c r="A960" s="7" t="s">
        <v>2018</v>
      </c>
      <c r="B960" s="7" t="s">
        <v>56</v>
      </c>
      <c r="C960" s="7" t="s">
        <v>2019</v>
      </c>
      <c r="D960" s="9"/>
    </row>
    <row r="961" spans="1:4">
      <c r="A961" s="7" t="s">
        <v>2020</v>
      </c>
      <c r="B961" s="7" t="s">
        <v>56</v>
      </c>
      <c r="C961" s="7" t="s">
        <v>439</v>
      </c>
      <c r="D961" s="9"/>
    </row>
    <row r="962" spans="1:4">
      <c r="A962" s="7" t="s">
        <v>2021</v>
      </c>
      <c r="B962" s="7" t="s">
        <v>56</v>
      </c>
      <c r="C962" s="7" t="s">
        <v>2022</v>
      </c>
      <c r="D962" s="9"/>
    </row>
    <row r="963" spans="1:4">
      <c r="A963" s="7" t="s">
        <v>2023</v>
      </c>
      <c r="B963" s="7" t="s">
        <v>56</v>
      </c>
      <c r="C963" s="7" t="s">
        <v>2024</v>
      </c>
      <c r="D963" s="9"/>
    </row>
    <row r="964" spans="1:4">
      <c r="A964" s="7" t="s">
        <v>2025</v>
      </c>
      <c r="B964" s="7" t="s">
        <v>56</v>
      </c>
      <c r="C964" s="7" t="s">
        <v>2026</v>
      </c>
      <c r="D964" s="9"/>
    </row>
    <row r="965" spans="1:4">
      <c r="A965" s="7" t="s">
        <v>2027</v>
      </c>
      <c r="B965" s="7" t="s">
        <v>56</v>
      </c>
      <c r="C965" s="7" t="s">
        <v>2028</v>
      </c>
      <c r="D965" s="8"/>
    </row>
    <row r="966" spans="1:4">
      <c r="A966" s="7" t="s">
        <v>2029</v>
      </c>
      <c r="B966" s="7" t="s">
        <v>56</v>
      </c>
      <c r="C966" s="7" t="s">
        <v>2030</v>
      </c>
      <c r="D966" s="9"/>
    </row>
    <row r="967" spans="1:4">
      <c r="A967" s="7" t="s">
        <v>2031</v>
      </c>
      <c r="B967" s="7" t="s">
        <v>56</v>
      </c>
      <c r="C967" s="7" t="s">
        <v>2032</v>
      </c>
      <c r="D967" s="9"/>
    </row>
    <row r="968" spans="1:4">
      <c r="A968" s="7" t="s">
        <v>2033</v>
      </c>
      <c r="B968" s="7" t="s">
        <v>56</v>
      </c>
      <c r="C968" s="7" t="s">
        <v>2034</v>
      </c>
      <c r="D968" s="9"/>
    </row>
    <row r="969" spans="1:4">
      <c r="A969" s="7" t="s">
        <v>2035</v>
      </c>
      <c r="B969" s="7" t="s">
        <v>56</v>
      </c>
      <c r="C969" s="7" t="s">
        <v>2036</v>
      </c>
      <c r="D969" s="9"/>
    </row>
    <row r="970" spans="1:4">
      <c r="A970" s="7" t="s">
        <v>2037</v>
      </c>
      <c r="B970" s="7" t="s">
        <v>56</v>
      </c>
      <c r="C970" s="7" t="s">
        <v>2038</v>
      </c>
      <c r="D970" s="9"/>
    </row>
    <row r="971" spans="1:4">
      <c r="A971" s="7" t="s">
        <v>2039</v>
      </c>
      <c r="B971" s="7" t="s">
        <v>56</v>
      </c>
      <c r="C971" s="7" t="s">
        <v>2040</v>
      </c>
      <c r="D971" s="9"/>
    </row>
    <row r="972" spans="1:4">
      <c r="A972" s="5" t="s">
        <v>2041</v>
      </c>
      <c r="B972" s="5" t="s">
        <v>2042</v>
      </c>
      <c r="C972" s="6"/>
      <c r="D972" s="9"/>
    </row>
    <row r="973" spans="1:4">
      <c r="A973" s="7" t="s">
        <v>2043</v>
      </c>
      <c r="B973" s="7" t="s">
        <v>58</v>
      </c>
      <c r="C973" s="7" t="s">
        <v>2044</v>
      </c>
      <c r="D973" s="9"/>
    </row>
    <row r="974" spans="1:4">
      <c r="A974" s="7" t="s">
        <v>2045</v>
      </c>
      <c r="B974" s="7" t="s">
        <v>58</v>
      </c>
      <c r="C974" s="7" t="s">
        <v>2046</v>
      </c>
      <c r="D974" s="9"/>
    </row>
    <row r="975" spans="1:4">
      <c r="A975" s="7" t="s">
        <v>2047</v>
      </c>
      <c r="B975" s="7" t="s">
        <v>58</v>
      </c>
      <c r="C975" s="7" t="s">
        <v>2048</v>
      </c>
      <c r="D975" s="9"/>
    </row>
    <row r="976" spans="1:4">
      <c r="A976" s="7" t="s">
        <v>2049</v>
      </c>
      <c r="B976" s="7" t="s">
        <v>58</v>
      </c>
      <c r="C976" s="7" t="s">
        <v>2050</v>
      </c>
      <c r="D976" s="9"/>
    </row>
    <row r="977" spans="1:4">
      <c r="A977" s="7" t="s">
        <v>2051</v>
      </c>
      <c r="B977" s="7" t="s">
        <v>58</v>
      </c>
      <c r="C977" s="7" t="s">
        <v>2052</v>
      </c>
      <c r="D977" s="9"/>
    </row>
    <row r="978" spans="1:4">
      <c r="A978" s="7" t="s">
        <v>2053</v>
      </c>
      <c r="B978" s="7" t="s">
        <v>58</v>
      </c>
      <c r="C978" s="7" t="s">
        <v>2054</v>
      </c>
      <c r="D978" s="9"/>
    </row>
    <row r="979" spans="1:4">
      <c r="A979" s="7" t="s">
        <v>2055</v>
      </c>
      <c r="B979" s="7" t="s">
        <v>58</v>
      </c>
      <c r="C979" s="7" t="s">
        <v>2056</v>
      </c>
      <c r="D979" s="9"/>
    </row>
    <row r="980" spans="1:4">
      <c r="A980" s="7" t="s">
        <v>2057</v>
      </c>
      <c r="B980" s="7" t="s">
        <v>58</v>
      </c>
      <c r="C980" s="7" t="s">
        <v>2058</v>
      </c>
      <c r="D980" s="9"/>
    </row>
    <row r="981" spans="1:4">
      <c r="A981" s="7" t="s">
        <v>2059</v>
      </c>
      <c r="B981" s="7" t="s">
        <v>58</v>
      </c>
      <c r="C981" s="7" t="s">
        <v>2060</v>
      </c>
      <c r="D981" s="9"/>
    </row>
    <row r="982" spans="1:4">
      <c r="A982" s="7" t="s">
        <v>2061</v>
      </c>
      <c r="B982" s="7" t="s">
        <v>58</v>
      </c>
      <c r="C982" s="7" t="s">
        <v>2062</v>
      </c>
      <c r="D982" s="9"/>
    </row>
    <row r="983" spans="1:4">
      <c r="A983" s="7" t="s">
        <v>2063</v>
      </c>
      <c r="B983" s="7" t="s">
        <v>58</v>
      </c>
      <c r="C983" s="7" t="s">
        <v>2064</v>
      </c>
      <c r="D983" s="9"/>
    </row>
    <row r="984" spans="1:4">
      <c r="A984" s="7" t="s">
        <v>2065</v>
      </c>
      <c r="B984" s="7" t="s">
        <v>58</v>
      </c>
      <c r="C984" s="7" t="s">
        <v>2066</v>
      </c>
      <c r="D984" s="9"/>
    </row>
    <row r="985" spans="1:4">
      <c r="A985" s="7" t="s">
        <v>2067</v>
      </c>
      <c r="B985" s="7" t="s">
        <v>58</v>
      </c>
      <c r="C985" s="7" t="s">
        <v>2068</v>
      </c>
      <c r="D985" s="9"/>
    </row>
    <row r="986" spans="1:4">
      <c r="A986" s="7" t="s">
        <v>2069</v>
      </c>
      <c r="B986" s="7" t="s">
        <v>58</v>
      </c>
      <c r="C986" s="7" t="s">
        <v>2070</v>
      </c>
      <c r="D986" s="9"/>
    </row>
    <row r="987" spans="1:4">
      <c r="A987" s="7" t="s">
        <v>2071</v>
      </c>
      <c r="B987" s="7" t="s">
        <v>58</v>
      </c>
      <c r="C987" s="7" t="s">
        <v>2072</v>
      </c>
      <c r="D987" s="9"/>
    </row>
    <row r="988" spans="1:4">
      <c r="A988" s="7" t="s">
        <v>2073</v>
      </c>
      <c r="B988" s="7" t="s">
        <v>58</v>
      </c>
      <c r="C988" s="7" t="s">
        <v>2074</v>
      </c>
      <c r="D988" s="9"/>
    </row>
    <row r="989" spans="1:4">
      <c r="A989" s="7" t="s">
        <v>2075</v>
      </c>
      <c r="B989" s="7" t="s">
        <v>58</v>
      </c>
      <c r="C989" s="7" t="s">
        <v>2076</v>
      </c>
      <c r="D989" s="9"/>
    </row>
    <row r="990" spans="1:4">
      <c r="A990" s="7" t="s">
        <v>2077</v>
      </c>
      <c r="B990" s="7" t="s">
        <v>58</v>
      </c>
      <c r="C990" s="7" t="s">
        <v>2078</v>
      </c>
      <c r="D990" s="9"/>
    </row>
    <row r="991" spans="1:4">
      <c r="A991" s="7" t="s">
        <v>2079</v>
      </c>
      <c r="B991" s="7" t="s">
        <v>58</v>
      </c>
      <c r="C991" s="7" t="s">
        <v>2080</v>
      </c>
      <c r="D991" s="9"/>
    </row>
    <row r="992" spans="1:4">
      <c r="A992" s="7" t="s">
        <v>2081</v>
      </c>
      <c r="B992" s="7" t="s">
        <v>58</v>
      </c>
      <c r="C992" s="7" t="s">
        <v>2082</v>
      </c>
      <c r="D992" s="9"/>
    </row>
    <row r="993" spans="1:4">
      <c r="A993" s="7" t="s">
        <v>2083</v>
      </c>
      <c r="B993" s="7" t="s">
        <v>58</v>
      </c>
      <c r="C993" s="7" t="s">
        <v>2084</v>
      </c>
      <c r="D993" s="9"/>
    </row>
    <row r="994" spans="1:4">
      <c r="A994" s="7" t="s">
        <v>2085</v>
      </c>
      <c r="B994" s="7" t="s">
        <v>58</v>
      </c>
      <c r="C994" s="7" t="s">
        <v>2086</v>
      </c>
      <c r="D994" s="9"/>
    </row>
    <row r="995" spans="1:4">
      <c r="A995" s="7" t="s">
        <v>2087</v>
      </c>
      <c r="B995" s="7" t="s">
        <v>58</v>
      </c>
      <c r="C995" s="7" t="s">
        <v>2088</v>
      </c>
      <c r="D995" s="9"/>
    </row>
    <row r="996" spans="1:4">
      <c r="A996" s="7" t="s">
        <v>2089</v>
      </c>
      <c r="B996" s="7" t="s">
        <v>58</v>
      </c>
      <c r="C996" s="7" t="s">
        <v>2090</v>
      </c>
      <c r="D996" s="9"/>
    </row>
    <row r="997" spans="1:4">
      <c r="A997" s="7" t="s">
        <v>2091</v>
      </c>
      <c r="B997" s="7" t="s">
        <v>58</v>
      </c>
      <c r="C997" s="7" t="s">
        <v>2092</v>
      </c>
      <c r="D997" s="9"/>
    </row>
    <row r="998" spans="1:4">
      <c r="A998" s="7" t="s">
        <v>2093</v>
      </c>
      <c r="B998" s="7" t="s">
        <v>58</v>
      </c>
      <c r="C998" s="7" t="s">
        <v>2094</v>
      </c>
      <c r="D998" s="9"/>
    </row>
    <row r="999" spans="1:4">
      <c r="A999" s="7" t="s">
        <v>2095</v>
      </c>
      <c r="B999" s="7" t="s">
        <v>58</v>
      </c>
      <c r="C999" s="7" t="s">
        <v>2096</v>
      </c>
      <c r="D999" s="9"/>
    </row>
    <row r="1000" spans="1:4">
      <c r="A1000" s="7" t="s">
        <v>2097</v>
      </c>
      <c r="B1000" s="7" t="s">
        <v>58</v>
      </c>
      <c r="C1000" s="7" t="s">
        <v>2098</v>
      </c>
      <c r="D1000" s="9"/>
    </row>
    <row r="1001" spans="1:4">
      <c r="A1001" s="7" t="s">
        <v>2099</v>
      </c>
      <c r="B1001" s="7" t="s">
        <v>58</v>
      </c>
      <c r="C1001" s="7" t="s">
        <v>2100</v>
      </c>
      <c r="D1001" s="9"/>
    </row>
    <row r="1002" spans="1:4">
      <c r="A1002" s="7" t="s">
        <v>2101</v>
      </c>
      <c r="B1002" s="7" t="s">
        <v>58</v>
      </c>
      <c r="C1002" s="7" t="s">
        <v>425</v>
      </c>
      <c r="D1002" s="9"/>
    </row>
    <row r="1003" spans="1:4">
      <c r="A1003" s="7" t="s">
        <v>2102</v>
      </c>
      <c r="B1003" s="7" t="s">
        <v>58</v>
      </c>
      <c r="C1003" s="7" t="s">
        <v>2103</v>
      </c>
      <c r="D1003" s="9"/>
    </row>
    <row r="1004" spans="1:4">
      <c r="A1004" s="7" t="s">
        <v>2104</v>
      </c>
      <c r="B1004" s="7" t="s">
        <v>58</v>
      </c>
      <c r="C1004" s="7" t="s">
        <v>2105</v>
      </c>
      <c r="D1004" s="9"/>
    </row>
    <row r="1005" spans="1:4">
      <c r="A1005" s="7" t="s">
        <v>2106</v>
      </c>
      <c r="B1005" s="7" t="s">
        <v>58</v>
      </c>
      <c r="C1005" s="7" t="s">
        <v>2107</v>
      </c>
      <c r="D1005" s="9"/>
    </row>
    <row r="1006" spans="1:4">
      <c r="A1006" s="7" t="s">
        <v>2108</v>
      </c>
      <c r="B1006" s="7" t="s">
        <v>58</v>
      </c>
      <c r="C1006" s="7" t="s">
        <v>2109</v>
      </c>
      <c r="D1006" s="9"/>
    </row>
    <row r="1007" spans="1:4">
      <c r="A1007" s="7" t="s">
        <v>2110</v>
      </c>
      <c r="B1007" s="7" t="s">
        <v>58</v>
      </c>
      <c r="C1007" s="7" t="s">
        <v>201</v>
      </c>
      <c r="D1007" s="8"/>
    </row>
    <row r="1008" spans="1:4">
      <c r="A1008" s="5" t="s">
        <v>2111</v>
      </c>
      <c r="B1008" s="5" t="s">
        <v>2112</v>
      </c>
      <c r="C1008" s="6"/>
      <c r="D1008" s="9"/>
    </row>
    <row r="1009" spans="1:4">
      <c r="A1009" s="7" t="s">
        <v>2113</v>
      </c>
      <c r="B1009" s="7" t="s">
        <v>60</v>
      </c>
      <c r="C1009" s="7" t="s">
        <v>2114</v>
      </c>
      <c r="D1009" s="9"/>
    </row>
    <row r="1010" spans="1:4">
      <c r="A1010" s="7" t="s">
        <v>2115</v>
      </c>
      <c r="B1010" s="7" t="s">
        <v>60</v>
      </c>
      <c r="C1010" s="7" t="s">
        <v>2116</v>
      </c>
      <c r="D1010" s="9"/>
    </row>
    <row r="1011" spans="1:4">
      <c r="A1011" s="7" t="s">
        <v>2117</v>
      </c>
      <c r="B1011" s="7" t="s">
        <v>60</v>
      </c>
      <c r="C1011" s="7" t="s">
        <v>2118</v>
      </c>
      <c r="D1011" s="9"/>
    </row>
    <row r="1012" spans="1:4">
      <c r="A1012" s="7" t="s">
        <v>2119</v>
      </c>
      <c r="B1012" s="7" t="s">
        <v>60</v>
      </c>
      <c r="C1012" s="7" t="s">
        <v>2120</v>
      </c>
      <c r="D1012" s="9"/>
    </row>
    <row r="1013" spans="1:4">
      <c r="A1013" s="7" t="s">
        <v>2121</v>
      </c>
      <c r="B1013" s="7" t="s">
        <v>60</v>
      </c>
      <c r="C1013" s="7" t="s">
        <v>2122</v>
      </c>
      <c r="D1013" s="9"/>
    </row>
    <row r="1014" spans="1:4">
      <c r="A1014" s="7" t="s">
        <v>2123</v>
      </c>
      <c r="B1014" s="7" t="s">
        <v>60</v>
      </c>
      <c r="C1014" s="7" t="s">
        <v>2124</v>
      </c>
      <c r="D1014" s="9"/>
    </row>
    <row r="1015" spans="1:4">
      <c r="A1015" s="7" t="s">
        <v>2125</v>
      </c>
      <c r="B1015" s="7" t="s">
        <v>60</v>
      </c>
      <c r="C1015" s="7" t="s">
        <v>2126</v>
      </c>
      <c r="D1015" s="9"/>
    </row>
    <row r="1016" spans="1:4">
      <c r="A1016" s="7" t="s">
        <v>2127</v>
      </c>
      <c r="B1016" s="7" t="s">
        <v>60</v>
      </c>
      <c r="C1016" s="7" t="s">
        <v>2128</v>
      </c>
      <c r="D1016" s="9"/>
    </row>
    <row r="1017" spans="1:4">
      <c r="A1017" s="7" t="s">
        <v>2129</v>
      </c>
      <c r="B1017" s="7" t="s">
        <v>60</v>
      </c>
      <c r="C1017" s="7" t="s">
        <v>2130</v>
      </c>
      <c r="D1017" s="9"/>
    </row>
    <row r="1018" spans="1:4">
      <c r="A1018" s="7" t="s">
        <v>2131</v>
      </c>
      <c r="B1018" s="7" t="s">
        <v>60</v>
      </c>
      <c r="C1018" s="7" t="s">
        <v>2132</v>
      </c>
      <c r="D1018" s="9"/>
    </row>
    <row r="1019" spans="1:4">
      <c r="A1019" s="7" t="s">
        <v>2133</v>
      </c>
      <c r="B1019" s="7" t="s">
        <v>60</v>
      </c>
      <c r="C1019" s="7" t="s">
        <v>2134</v>
      </c>
      <c r="D1019" s="9"/>
    </row>
    <row r="1020" spans="1:4">
      <c r="A1020" s="7" t="s">
        <v>2135</v>
      </c>
      <c r="B1020" s="7" t="s">
        <v>60</v>
      </c>
      <c r="C1020" s="7" t="s">
        <v>2136</v>
      </c>
      <c r="D1020" s="9"/>
    </row>
    <row r="1021" spans="1:4">
      <c r="A1021" s="7" t="s">
        <v>2137</v>
      </c>
      <c r="B1021" s="7" t="s">
        <v>60</v>
      </c>
      <c r="C1021" s="7" t="s">
        <v>2138</v>
      </c>
      <c r="D1021" s="9"/>
    </row>
    <row r="1022" spans="1:4">
      <c r="A1022" s="7" t="s">
        <v>2139</v>
      </c>
      <c r="B1022" s="7" t="s">
        <v>60</v>
      </c>
      <c r="C1022" s="7" t="s">
        <v>2140</v>
      </c>
      <c r="D1022" s="9"/>
    </row>
    <row r="1023" spans="1:4">
      <c r="A1023" s="7" t="s">
        <v>2141</v>
      </c>
      <c r="B1023" s="7" t="s">
        <v>60</v>
      </c>
      <c r="C1023" s="7" t="s">
        <v>2142</v>
      </c>
      <c r="D1023" s="9"/>
    </row>
    <row r="1024" spans="1:4">
      <c r="A1024" s="7" t="s">
        <v>2143</v>
      </c>
      <c r="B1024" s="7" t="s">
        <v>60</v>
      </c>
      <c r="C1024" s="7" t="s">
        <v>2144</v>
      </c>
      <c r="D1024" s="9"/>
    </row>
    <row r="1025" spans="1:4">
      <c r="A1025" s="7" t="s">
        <v>2145</v>
      </c>
      <c r="B1025" s="7" t="s">
        <v>60</v>
      </c>
      <c r="C1025" s="7" t="s">
        <v>2146</v>
      </c>
      <c r="D1025" s="9"/>
    </row>
    <row r="1026" spans="1:4">
      <c r="A1026" s="7" t="s">
        <v>2147</v>
      </c>
      <c r="B1026" s="7" t="s">
        <v>60</v>
      </c>
      <c r="C1026" s="7" t="s">
        <v>2148</v>
      </c>
      <c r="D1026" s="9"/>
    </row>
    <row r="1027" spans="1:4">
      <c r="A1027" s="7" t="s">
        <v>2149</v>
      </c>
      <c r="B1027" s="7" t="s">
        <v>60</v>
      </c>
      <c r="C1027" s="7" t="s">
        <v>2150</v>
      </c>
      <c r="D1027" s="9"/>
    </row>
    <row r="1028" spans="1:4">
      <c r="A1028" s="7" t="s">
        <v>2151</v>
      </c>
      <c r="B1028" s="7" t="s">
        <v>60</v>
      </c>
      <c r="C1028" s="7" t="s">
        <v>2152</v>
      </c>
      <c r="D1028" s="9"/>
    </row>
    <row r="1029" spans="1:4">
      <c r="A1029" s="7" t="s">
        <v>2153</v>
      </c>
      <c r="B1029" s="7" t="s">
        <v>60</v>
      </c>
      <c r="C1029" s="7" t="s">
        <v>2154</v>
      </c>
      <c r="D1029" s="9"/>
    </row>
    <row r="1030" spans="1:4">
      <c r="A1030" s="7" t="s">
        <v>2155</v>
      </c>
      <c r="B1030" s="7" t="s">
        <v>60</v>
      </c>
      <c r="C1030" s="7" t="s">
        <v>2156</v>
      </c>
      <c r="D1030" s="9"/>
    </row>
    <row r="1031" spans="1:4">
      <c r="A1031" s="7" t="s">
        <v>2157</v>
      </c>
      <c r="B1031" s="7" t="s">
        <v>60</v>
      </c>
      <c r="C1031" s="7" t="s">
        <v>2158</v>
      </c>
      <c r="D1031" s="9"/>
    </row>
    <row r="1032" spans="1:4">
      <c r="A1032" s="7" t="s">
        <v>2159</v>
      </c>
      <c r="B1032" s="7" t="s">
        <v>60</v>
      </c>
      <c r="C1032" s="7" t="s">
        <v>2160</v>
      </c>
      <c r="D1032" s="9"/>
    </row>
    <row r="1033" spans="1:4">
      <c r="A1033" s="7" t="s">
        <v>2161</v>
      </c>
      <c r="B1033" s="7" t="s">
        <v>60</v>
      </c>
      <c r="C1033" s="7" t="s">
        <v>2162</v>
      </c>
      <c r="D1033" s="9"/>
    </row>
    <row r="1034" spans="1:4">
      <c r="A1034" s="7" t="s">
        <v>2163</v>
      </c>
      <c r="B1034" s="7" t="s">
        <v>60</v>
      </c>
      <c r="C1034" s="7" t="s">
        <v>2164</v>
      </c>
      <c r="D1034" s="9"/>
    </row>
    <row r="1035" spans="1:4">
      <c r="A1035" s="7" t="s">
        <v>2165</v>
      </c>
      <c r="B1035" s="7" t="s">
        <v>60</v>
      </c>
      <c r="C1035" s="7" t="s">
        <v>2166</v>
      </c>
      <c r="D1035" s="9"/>
    </row>
    <row r="1036" spans="1:4">
      <c r="A1036" s="7" t="s">
        <v>2167</v>
      </c>
      <c r="B1036" s="7" t="s">
        <v>60</v>
      </c>
      <c r="C1036" s="7" t="s">
        <v>2168</v>
      </c>
      <c r="D1036" s="9"/>
    </row>
    <row r="1037" spans="1:4">
      <c r="A1037" s="7" t="s">
        <v>2169</v>
      </c>
      <c r="B1037" s="7" t="s">
        <v>60</v>
      </c>
      <c r="C1037" s="7" t="s">
        <v>2170</v>
      </c>
      <c r="D1037" s="9"/>
    </row>
    <row r="1038" spans="1:4">
      <c r="A1038" s="7" t="s">
        <v>2171</v>
      </c>
      <c r="B1038" s="7" t="s">
        <v>60</v>
      </c>
      <c r="C1038" s="7" t="s">
        <v>2172</v>
      </c>
      <c r="D1038" s="9"/>
    </row>
    <row r="1039" spans="1:4">
      <c r="A1039" s="7" t="s">
        <v>2173</v>
      </c>
      <c r="B1039" s="7" t="s">
        <v>60</v>
      </c>
      <c r="C1039" s="7" t="s">
        <v>2174</v>
      </c>
      <c r="D1039" s="9"/>
    </row>
    <row r="1040" spans="1:4">
      <c r="A1040" s="7" t="s">
        <v>2175</v>
      </c>
      <c r="B1040" s="7" t="s">
        <v>60</v>
      </c>
      <c r="C1040" s="7" t="s">
        <v>2176</v>
      </c>
      <c r="D1040" s="9"/>
    </row>
    <row r="1041" spans="1:4">
      <c r="A1041" s="7" t="s">
        <v>2177</v>
      </c>
      <c r="B1041" s="7" t="s">
        <v>60</v>
      </c>
      <c r="C1041" s="7" t="s">
        <v>2178</v>
      </c>
      <c r="D1041" s="9"/>
    </row>
    <row r="1042" spans="1:4">
      <c r="A1042" s="7" t="s">
        <v>2179</v>
      </c>
      <c r="B1042" s="7" t="s">
        <v>60</v>
      </c>
      <c r="C1042" s="7" t="s">
        <v>2180</v>
      </c>
      <c r="D1042" s="9"/>
    </row>
    <row r="1043" spans="1:4">
      <c r="A1043" s="7" t="s">
        <v>2181</v>
      </c>
      <c r="B1043" s="7" t="s">
        <v>60</v>
      </c>
      <c r="C1043" s="7" t="s">
        <v>2182</v>
      </c>
      <c r="D1043" s="9"/>
    </row>
    <row r="1044" spans="1:4">
      <c r="A1044" s="7" t="s">
        <v>2183</v>
      </c>
      <c r="B1044" s="7" t="s">
        <v>60</v>
      </c>
      <c r="C1044" s="7" t="s">
        <v>2184</v>
      </c>
      <c r="D1044" s="9"/>
    </row>
    <row r="1045" spans="1:4">
      <c r="A1045" s="7" t="s">
        <v>2185</v>
      </c>
      <c r="B1045" s="7" t="s">
        <v>60</v>
      </c>
      <c r="C1045" s="7" t="s">
        <v>2186</v>
      </c>
      <c r="D1045" s="9"/>
    </row>
    <row r="1046" spans="1:4">
      <c r="A1046" s="7" t="s">
        <v>2187</v>
      </c>
      <c r="B1046" s="7" t="s">
        <v>60</v>
      </c>
      <c r="C1046" s="7" t="s">
        <v>2188</v>
      </c>
      <c r="D1046" s="9"/>
    </row>
    <row r="1047" spans="1:4">
      <c r="A1047" s="7" t="s">
        <v>2189</v>
      </c>
      <c r="B1047" s="7" t="s">
        <v>60</v>
      </c>
      <c r="C1047" s="7" t="s">
        <v>2190</v>
      </c>
      <c r="D1047" s="8"/>
    </row>
    <row r="1048" spans="1:4">
      <c r="A1048" s="7" t="s">
        <v>2191</v>
      </c>
      <c r="B1048" s="7" t="s">
        <v>60</v>
      </c>
      <c r="C1048" s="7" t="s">
        <v>2192</v>
      </c>
      <c r="D1048" s="9"/>
    </row>
    <row r="1049" spans="1:4">
      <c r="A1049" s="7" t="s">
        <v>2193</v>
      </c>
      <c r="B1049" s="7" t="s">
        <v>60</v>
      </c>
      <c r="C1049" s="7" t="s">
        <v>2194</v>
      </c>
      <c r="D1049" s="9"/>
    </row>
    <row r="1050" spans="1:4">
      <c r="A1050" s="7" t="s">
        <v>2195</v>
      </c>
      <c r="B1050" s="7" t="s">
        <v>60</v>
      </c>
      <c r="C1050" s="7" t="s">
        <v>2196</v>
      </c>
      <c r="D1050" s="9"/>
    </row>
    <row r="1051" spans="1:4">
      <c r="A1051" s="7" t="s">
        <v>2197</v>
      </c>
      <c r="B1051" s="7" t="s">
        <v>60</v>
      </c>
      <c r="C1051" s="7" t="s">
        <v>2198</v>
      </c>
      <c r="D1051" s="9"/>
    </row>
    <row r="1052" spans="1:4">
      <c r="A1052" s="7" t="s">
        <v>2199</v>
      </c>
      <c r="B1052" s="7" t="s">
        <v>60</v>
      </c>
      <c r="C1052" s="7" t="s">
        <v>2200</v>
      </c>
      <c r="D1052" s="9"/>
    </row>
    <row r="1053" spans="1:4">
      <c r="A1053" s="7" t="s">
        <v>2201</v>
      </c>
      <c r="B1053" s="7" t="s">
        <v>60</v>
      </c>
      <c r="C1053" s="7" t="s">
        <v>2202</v>
      </c>
      <c r="D1053" s="9"/>
    </row>
    <row r="1054" spans="1:4">
      <c r="A1054" s="7" t="s">
        <v>2203</v>
      </c>
      <c r="B1054" s="7" t="s">
        <v>60</v>
      </c>
      <c r="C1054" s="7" t="s">
        <v>2204</v>
      </c>
      <c r="D1054" s="9"/>
    </row>
    <row r="1055" spans="1:4">
      <c r="A1055" s="7" t="s">
        <v>2205</v>
      </c>
      <c r="B1055" s="7" t="s">
        <v>60</v>
      </c>
      <c r="C1055" s="7" t="s">
        <v>2206</v>
      </c>
      <c r="D1055" s="9"/>
    </row>
    <row r="1056" spans="1:4">
      <c r="A1056" s="7" t="s">
        <v>2207</v>
      </c>
      <c r="B1056" s="7" t="s">
        <v>60</v>
      </c>
      <c r="C1056" s="7" t="s">
        <v>2208</v>
      </c>
      <c r="D1056" s="9"/>
    </row>
    <row r="1057" spans="1:4">
      <c r="A1057" s="7" t="s">
        <v>2209</v>
      </c>
      <c r="B1057" s="7" t="s">
        <v>60</v>
      </c>
      <c r="C1057" s="7" t="s">
        <v>1741</v>
      </c>
      <c r="D1057" s="9"/>
    </row>
    <row r="1058" spans="1:4">
      <c r="A1058" s="7" t="s">
        <v>2210</v>
      </c>
      <c r="B1058" s="7" t="s">
        <v>60</v>
      </c>
      <c r="C1058" s="7" t="s">
        <v>2211</v>
      </c>
      <c r="D1058" s="9"/>
    </row>
    <row r="1059" spans="1:4">
      <c r="A1059" s="7" t="s">
        <v>2212</v>
      </c>
      <c r="B1059" s="7" t="s">
        <v>60</v>
      </c>
      <c r="C1059" s="7" t="s">
        <v>2213</v>
      </c>
      <c r="D1059" s="9"/>
    </row>
    <row r="1060" spans="1:4">
      <c r="A1060" s="7" t="s">
        <v>2214</v>
      </c>
      <c r="B1060" s="7" t="s">
        <v>60</v>
      </c>
      <c r="C1060" s="7" t="s">
        <v>2215</v>
      </c>
      <c r="D1060" s="9"/>
    </row>
    <row r="1061" spans="1:4">
      <c r="A1061" s="7" t="s">
        <v>2216</v>
      </c>
      <c r="B1061" s="7" t="s">
        <v>60</v>
      </c>
      <c r="C1061" s="7" t="s">
        <v>2217</v>
      </c>
      <c r="D1061" s="9"/>
    </row>
    <row r="1062" spans="1:4">
      <c r="A1062" s="7" t="s">
        <v>2218</v>
      </c>
      <c r="B1062" s="7" t="s">
        <v>60</v>
      </c>
      <c r="C1062" s="7" t="s">
        <v>2219</v>
      </c>
      <c r="D1062" s="9"/>
    </row>
    <row r="1063" spans="1:4">
      <c r="A1063" s="5" t="s">
        <v>2220</v>
      </c>
      <c r="B1063" s="5" t="s">
        <v>2221</v>
      </c>
      <c r="C1063" s="6"/>
      <c r="D1063" s="9"/>
    </row>
    <row r="1064" spans="1:4">
      <c r="A1064" s="7" t="s">
        <v>2222</v>
      </c>
      <c r="B1064" s="7" t="s">
        <v>62</v>
      </c>
      <c r="C1064" s="7" t="s">
        <v>2223</v>
      </c>
      <c r="D1064" s="9"/>
    </row>
    <row r="1065" spans="1:4">
      <c r="A1065" s="7" t="s">
        <v>2224</v>
      </c>
      <c r="B1065" s="7" t="s">
        <v>62</v>
      </c>
      <c r="C1065" s="7" t="s">
        <v>2225</v>
      </c>
      <c r="D1065" s="9"/>
    </row>
    <row r="1066" spans="1:4">
      <c r="A1066" s="7" t="s">
        <v>2226</v>
      </c>
      <c r="B1066" s="7" t="s">
        <v>62</v>
      </c>
      <c r="C1066" s="7" t="s">
        <v>2227</v>
      </c>
      <c r="D1066" s="9"/>
    </row>
    <row r="1067" spans="1:4">
      <c r="A1067" s="7" t="s">
        <v>2228</v>
      </c>
      <c r="B1067" s="7" t="s">
        <v>62</v>
      </c>
      <c r="C1067" s="7" t="s">
        <v>2229</v>
      </c>
      <c r="D1067" s="9"/>
    </row>
    <row r="1068" spans="1:4">
      <c r="A1068" s="7" t="s">
        <v>2230</v>
      </c>
      <c r="B1068" s="7" t="s">
        <v>62</v>
      </c>
      <c r="C1068" s="7" t="s">
        <v>2231</v>
      </c>
      <c r="D1068" s="9"/>
    </row>
    <row r="1069" spans="1:4">
      <c r="A1069" s="7" t="s">
        <v>2232</v>
      </c>
      <c r="B1069" s="7" t="s">
        <v>62</v>
      </c>
      <c r="C1069" s="7" t="s">
        <v>2233</v>
      </c>
      <c r="D1069" s="9"/>
    </row>
    <row r="1070" spans="1:4">
      <c r="A1070" s="7" t="s">
        <v>2234</v>
      </c>
      <c r="B1070" s="7" t="s">
        <v>62</v>
      </c>
      <c r="C1070" s="7" t="s">
        <v>2235</v>
      </c>
      <c r="D1070" s="9"/>
    </row>
    <row r="1071" spans="1:4">
      <c r="A1071" s="7" t="s">
        <v>2236</v>
      </c>
      <c r="B1071" s="7" t="s">
        <v>62</v>
      </c>
      <c r="C1071" s="7" t="s">
        <v>2237</v>
      </c>
      <c r="D1071" s="9"/>
    </row>
    <row r="1072" spans="1:4">
      <c r="A1072" s="7" t="s">
        <v>2238</v>
      </c>
      <c r="B1072" s="7" t="s">
        <v>62</v>
      </c>
      <c r="C1072" s="7" t="s">
        <v>2239</v>
      </c>
      <c r="D1072" s="9"/>
    </row>
    <row r="1073" spans="1:4">
      <c r="A1073" s="7" t="s">
        <v>2240</v>
      </c>
      <c r="B1073" s="7" t="s">
        <v>62</v>
      </c>
      <c r="C1073" s="7" t="s">
        <v>2241</v>
      </c>
      <c r="D1073" s="9"/>
    </row>
    <row r="1074" spans="1:4">
      <c r="A1074" s="7" t="s">
        <v>2242</v>
      </c>
      <c r="B1074" s="7" t="s">
        <v>62</v>
      </c>
      <c r="C1074" s="7" t="s">
        <v>2243</v>
      </c>
      <c r="D1074" s="9"/>
    </row>
    <row r="1075" spans="1:4">
      <c r="A1075" s="7" t="s">
        <v>2244</v>
      </c>
      <c r="B1075" s="7" t="s">
        <v>62</v>
      </c>
      <c r="C1075" s="7" t="s">
        <v>2245</v>
      </c>
      <c r="D1075" s="9"/>
    </row>
    <row r="1076" spans="1:4">
      <c r="A1076" s="7" t="s">
        <v>2246</v>
      </c>
      <c r="B1076" s="7" t="s">
        <v>62</v>
      </c>
      <c r="C1076" s="7" t="s">
        <v>2247</v>
      </c>
      <c r="D1076" s="9"/>
    </row>
    <row r="1077" spans="1:4">
      <c r="A1077" s="7" t="s">
        <v>2248</v>
      </c>
      <c r="B1077" s="7" t="s">
        <v>62</v>
      </c>
      <c r="C1077" s="7" t="s">
        <v>2249</v>
      </c>
      <c r="D1077" s="9"/>
    </row>
    <row r="1078" spans="1:4">
      <c r="A1078" s="7" t="s">
        <v>2250</v>
      </c>
      <c r="B1078" s="7" t="s">
        <v>62</v>
      </c>
      <c r="C1078" s="7" t="s">
        <v>2251</v>
      </c>
      <c r="D1078" s="8"/>
    </row>
    <row r="1079" spans="1:4">
      <c r="A1079" s="7" t="s">
        <v>2252</v>
      </c>
      <c r="B1079" s="7" t="s">
        <v>62</v>
      </c>
      <c r="C1079" s="7" t="s">
        <v>2253</v>
      </c>
      <c r="D1079" s="9"/>
    </row>
    <row r="1080" spans="1:4">
      <c r="A1080" s="7" t="s">
        <v>2254</v>
      </c>
      <c r="B1080" s="7" t="s">
        <v>62</v>
      </c>
      <c r="C1080" s="7" t="s">
        <v>2255</v>
      </c>
      <c r="D1080" s="9"/>
    </row>
    <row r="1081" spans="1:4">
      <c r="A1081" s="7" t="s">
        <v>2256</v>
      </c>
      <c r="B1081" s="7" t="s">
        <v>62</v>
      </c>
      <c r="C1081" s="7" t="s">
        <v>783</v>
      </c>
      <c r="D1081" s="9"/>
    </row>
    <row r="1082" spans="1:4">
      <c r="A1082" s="7" t="s">
        <v>2257</v>
      </c>
      <c r="B1082" s="7" t="s">
        <v>62</v>
      </c>
      <c r="C1082" s="7" t="s">
        <v>2258</v>
      </c>
      <c r="D1082" s="9"/>
    </row>
    <row r="1083" spans="1:4">
      <c r="A1083" s="7" t="s">
        <v>2259</v>
      </c>
      <c r="B1083" s="7" t="s">
        <v>62</v>
      </c>
      <c r="C1083" s="7" t="s">
        <v>2260</v>
      </c>
      <c r="D1083" s="9"/>
    </row>
    <row r="1084" spans="1:4">
      <c r="A1084" s="7" t="s">
        <v>2261</v>
      </c>
      <c r="B1084" s="7" t="s">
        <v>62</v>
      </c>
      <c r="C1084" s="7" t="s">
        <v>1142</v>
      </c>
      <c r="D1084" s="9"/>
    </row>
    <row r="1085" spans="1:4">
      <c r="A1085" s="7" t="s">
        <v>2262</v>
      </c>
      <c r="B1085" s="7" t="s">
        <v>62</v>
      </c>
      <c r="C1085" s="7" t="s">
        <v>2263</v>
      </c>
      <c r="D1085" s="9"/>
    </row>
    <row r="1086" spans="1:4">
      <c r="A1086" s="7" t="s">
        <v>2264</v>
      </c>
      <c r="B1086" s="7" t="s">
        <v>62</v>
      </c>
      <c r="C1086" s="7" t="s">
        <v>2265</v>
      </c>
      <c r="D1086" s="9"/>
    </row>
    <row r="1087" spans="1:4">
      <c r="A1087" s="7" t="s">
        <v>2266</v>
      </c>
      <c r="B1087" s="7" t="s">
        <v>62</v>
      </c>
      <c r="C1087" s="7" t="s">
        <v>2267</v>
      </c>
      <c r="D1087" s="9"/>
    </row>
    <row r="1088" spans="1:4">
      <c r="A1088" s="7" t="s">
        <v>2268</v>
      </c>
      <c r="B1088" s="7" t="s">
        <v>62</v>
      </c>
      <c r="C1088" s="7" t="s">
        <v>2269</v>
      </c>
      <c r="D1088" s="9"/>
    </row>
    <row r="1089" spans="1:4">
      <c r="A1089" s="7" t="s">
        <v>2270</v>
      </c>
      <c r="B1089" s="7" t="s">
        <v>62</v>
      </c>
      <c r="C1089" s="7" t="s">
        <v>2271</v>
      </c>
      <c r="D1089" s="9"/>
    </row>
    <row r="1090" spans="1:4">
      <c r="A1090" s="7" t="s">
        <v>2272</v>
      </c>
      <c r="B1090" s="7" t="s">
        <v>62</v>
      </c>
      <c r="C1090" s="7" t="s">
        <v>2273</v>
      </c>
      <c r="D1090" s="9"/>
    </row>
    <row r="1091" spans="1:4">
      <c r="A1091" s="7" t="s">
        <v>2274</v>
      </c>
      <c r="B1091" s="7" t="s">
        <v>62</v>
      </c>
      <c r="C1091" s="7" t="s">
        <v>2275</v>
      </c>
      <c r="D1091" s="9"/>
    </row>
    <row r="1092" spans="1:4">
      <c r="A1092" s="7" t="s">
        <v>2276</v>
      </c>
      <c r="B1092" s="7" t="s">
        <v>62</v>
      </c>
      <c r="C1092" s="7" t="s">
        <v>2277</v>
      </c>
      <c r="D1092" s="9"/>
    </row>
    <row r="1093" spans="1:4">
      <c r="A1093" s="5" t="s">
        <v>2278</v>
      </c>
      <c r="B1093" s="5" t="s">
        <v>2279</v>
      </c>
      <c r="C1093" s="6"/>
      <c r="D1093" s="9"/>
    </row>
    <row r="1094" spans="1:4">
      <c r="A1094" s="7" t="s">
        <v>2280</v>
      </c>
      <c r="B1094" s="7" t="s">
        <v>64</v>
      </c>
      <c r="C1094" s="7" t="s">
        <v>2281</v>
      </c>
      <c r="D1094" s="9"/>
    </row>
    <row r="1095" spans="1:4">
      <c r="A1095" s="7" t="s">
        <v>2282</v>
      </c>
      <c r="B1095" s="7" t="s">
        <v>64</v>
      </c>
      <c r="C1095" s="7" t="s">
        <v>2283</v>
      </c>
      <c r="D1095" s="9"/>
    </row>
    <row r="1096" spans="1:4">
      <c r="A1096" s="7" t="s">
        <v>2284</v>
      </c>
      <c r="B1096" s="7" t="s">
        <v>64</v>
      </c>
      <c r="C1096" s="7" t="s">
        <v>2285</v>
      </c>
      <c r="D1096" s="9"/>
    </row>
    <row r="1097" spans="1:4">
      <c r="A1097" s="7" t="s">
        <v>2286</v>
      </c>
      <c r="B1097" s="7" t="s">
        <v>64</v>
      </c>
      <c r="C1097" s="7" t="s">
        <v>2287</v>
      </c>
      <c r="D1097" s="9"/>
    </row>
    <row r="1098" spans="1:4">
      <c r="A1098" s="7" t="s">
        <v>2288</v>
      </c>
      <c r="B1098" s="7" t="s">
        <v>64</v>
      </c>
      <c r="C1098" s="7" t="s">
        <v>2289</v>
      </c>
      <c r="D1098" s="8"/>
    </row>
    <row r="1099" spans="1:4">
      <c r="A1099" s="7" t="s">
        <v>2290</v>
      </c>
      <c r="B1099" s="7" t="s">
        <v>64</v>
      </c>
      <c r="C1099" s="7" t="s">
        <v>2291</v>
      </c>
      <c r="D1099" s="9"/>
    </row>
    <row r="1100" spans="1:4">
      <c r="A1100" s="7" t="s">
        <v>2292</v>
      </c>
      <c r="B1100" s="7" t="s">
        <v>64</v>
      </c>
      <c r="C1100" s="7" t="s">
        <v>2293</v>
      </c>
      <c r="D1100" s="9"/>
    </row>
    <row r="1101" spans="1:4">
      <c r="A1101" s="7" t="s">
        <v>2294</v>
      </c>
      <c r="B1101" s="7" t="s">
        <v>64</v>
      </c>
      <c r="C1101" s="7" t="s">
        <v>2295</v>
      </c>
      <c r="D1101" s="9"/>
    </row>
    <row r="1102" spans="1:4">
      <c r="A1102" s="7" t="s">
        <v>2296</v>
      </c>
      <c r="B1102" s="7" t="s">
        <v>64</v>
      </c>
      <c r="C1102" s="7" t="s">
        <v>2297</v>
      </c>
      <c r="D1102" s="9"/>
    </row>
    <row r="1103" spans="1:4">
      <c r="A1103" s="7" t="s">
        <v>2298</v>
      </c>
      <c r="B1103" s="7" t="s">
        <v>64</v>
      </c>
      <c r="C1103" s="7" t="s">
        <v>2299</v>
      </c>
      <c r="D1103" s="9"/>
    </row>
    <row r="1104" spans="1:4">
      <c r="A1104" s="7" t="s">
        <v>2300</v>
      </c>
      <c r="B1104" s="7" t="s">
        <v>64</v>
      </c>
      <c r="C1104" s="7" t="s">
        <v>2301</v>
      </c>
      <c r="D1104" s="9"/>
    </row>
    <row r="1105" spans="1:4">
      <c r="A1105" s="7" t="s">
        <v>2302</v>
      </c>
      <c r="B1105" s="7" t="s">
        <v>64</v>
      </c>
      <c r="C1105" s="7" t="s">
        <v>2303</v>
      </c>
      <c r="D1105" s="9"/>
    </row>
    <row r="1106" spans="1:4">
      <c r="A1106" s="7" t="s">
        <v>2304</v>
      </c>
      <c r="B1106" s="7" t="s">
        <v>64</v>
      </c>
      <c r="C1106" s="7" t="s">
        <v>2305</v>
      </c>
      <c r="D1106" s="9"/>
    </row>
    <row r="1107" spans="1:4">
      <c r="A1107" s="7" t="s">
        <v>2306</v>
      </c>
      <c r="B1107" s="7" t="s">
        <v>64</v>
      </c>
      <c r="C1107" s="7" t="s">
        <v>2307</v>
      </c>
      <c r="D1107" s="9"/>
    </row>
    <row r="1108" spans="1:4">
      <c r="A1108" s="7" t="s">
        <v>2308</v>
      </c>
      <c r="B1108" s="7" t="s">
        <v>64</v>
      </c>
      <c r="C1108" s="7" t="s">
        <v>2309</v>
      </c>
      <c r="D1108" s="9"/>
    </row>
    <row r="1109" spans="1:4">
      <c r="A1109" s="7" t="s">
        <v>2310</v>
      </c>
      <c r="B1109" s="7" t="s">
        <v>64</v>
      </c>
      <c r="C1109" s="7" t="s">
        <v>2311</v>
      </c>
      <c r="D1109" s="9"/>
    </row>
    <row r="1110" spans="1:4">
      <c r="A1110" s="7" t="s">
        <v>2312</v>
      </c>
      <c r="B1110" s="7" t="s">
        <v>64</v>
      </c>
      <c r="C1110" s="7" t="s">
        <v>2313</v>
      </c>
      <c r="D1110" s="9"/>
    </row>
    <row r="1111" spans="1:4">
      <c r="A1111" s="7" t="s">
        <v>2314</v>
      </c>
      <c r="B1111" s="7" t="s">
        <v>64</v>
      </c>
      <c r="C1111" s="7" t="s">
        <v>2315</v>
      </c>
      <c r="D1111" s="9"/>
    </row>
    <row r="1112" spans="1:4">
      <c r="A1112" s="7" t="s">
        <v>2316</v>
      </c>
      <c r="B1112" s="7" t="s">
        <v>64</v>
      </c>
      <c r="C1112" s="7" t="s">
        <v>2317</v>
      </c>
      <c r="D1112" s="9"/>
    </row>
    <row r="1113" spans="1:4">
      <c r="A1113" s="5" t="s">
        <v>2318</v>
      </c>
      <c r="B1113" s="5" t="s">
        <v>2319</v>
      </c>
      <c r="C1113" s="6"/>
      <c r="D1113" s="9"/>
    </row>
    <row r="1114" spans="1:4">
      <c r="A1114" s="7" t="s">
        <v>2320</v>
      </c>
      <c r="B1114" s="7" t="s">
        <v>66</v>
      </c>
      <c r="C1114" s="7" t="s">
        <v>2321</v>
      </c>
      <c r="D1114" s="9"/>
    </row>
    <row r="1115" spans="1:4">
      <c r="A1115" s="7" t="s">
        <v>2322</v>
      </c>
      <c r="B1115" s="7" t="s">
        <v>66</v>
      </c>
      <c r="C1115" s="7" t="s">
        <v>2323</v>
      </c>
      <c r="D1115" s="9"/>
    </row>
    <row r="1116" spans="1:4">
      <c r="A1116" s="7" t="s">
        <v>2324</v>
      </c>
      <c r="B1116" s="7" t="s">
        <v>66</v>
      </c>
      <c r="C1116" s="7" t="s">
        <v>2325</v>
      </c>
      <c r="D1116" s="9"/>
    </row>
    <row r="1117" spans="1:4">
      <c r="A1117" s="7" t="s">
        <v>2326</v>
      </c>
      <c r="B1117" s="7" t="s">
        <v>66</v>
      </c>
      <c r="C1117" s="7" t="s">
        <v>2327</v>
      </c>
      <c r="D1117" s="9"/>
    </row>
    <row r="1118" spans="1:4">
      <c r="A1118" s="7" t="s">
        <v>2328</v>
      </c>
      <c r="B1118" s="7" t="s">
        <v>66</v>
      </c>
      <c r="C1118" s="7" t="s">
        <v>2329</v>
      </c>
      <c r="D1118" s="8"/>
    </row>
    <row r="1119" spans="1:4">
      <c r="A1119" s="7" t="s">
        <v>2330</v>
      </c>
      <c r="B1119" s="7" t="s">
        <v>66</v>
      </c>
      <c r="C1119" s="7" t="s">
        <v>2331</v>
      </c>
      <c r="D1119" s="9"/>
    </row>
    <row r="1120" spans="1:4">
      <c r="A1120" s="7" t="s">
        <v>2332</v>
      </c>
      <c r="B1120" s="7" t="s">
        <v>66</v>
      </c>
      <c r="C1120" s="7" t="s">
        <v>2333</v>
      </c>
      <c r="D1120" s="9"/>
    </row>
    <row r="1121" spans="1:4">
      <c r="A1121" s="7" t="s">
        <v>2334</v>
      </c>
      <c r="B1121" s="7" t="s">
        <v>66</v>
      </c>
      <c r="C1121" s="7" t="s">
        <v>2335</v>
      </c>
      <c r="D1121" s="9"/>
    </row>
    <row r="1122" spans="1:4">
      <c r="A1122" s="7" t="s">
        <v>2336</v>
      </c>
      <c r="B1122" s="7" t="s">
        <v>66</v>
      </c>
      <c r="C1122" s="7" t="s">
        <v>2337</v>
      </c>
      <c r="D1122" s="9"/>
    </row>
    <row r="1123" spans="1:4">
      <c r="A1123" s="7" t="s">
        <v>2338</v>
      </c>
      <c r="B1123" s="7" t="s">
        <v>66</v>
      </c>
      <c r="C1123" s="7" t="s">
        <v>2339</v>
      </c>
      <c r="D1123" s="9"/>
    </row>
    <row r="1124" spans="1:4">
      <c r="A1124" s="7" t="s">
        <v>2340</v>
      </c>
      <c r="B1124" s="7" t="s">
        <v>66</v>
      </c>
      <c r="C1124" s="7" t="s">
        <v>2341</v>
      </c>
      <c r="D1124" s="9"/>
    </row>
    <row r="1125" spans="1:4">
      <c r="A1125" s="7" t="s">
        <v>2342</v>
      </c>
      <c r="B1125" s="7" t="s">
        <v>66</v>
      </c>
      <c r="C1125" s="7" t="s">
        <v>2343</v>
      </c>
      <c r="D1125" s="9"/>
    </row>
    <row r="1126" spans="1:4">
      <c r="A1126" s="7" t="s">
        <v>2344</v>
      </c>
      <c r="B1126" s="7" t="s">
        <v>66</v>
      </c>
      <c r="C1126" s="7" t="s">
        <v>2345</v>
      </c>
      <c r="D1126" s="9"/>
    </row>
    <row r="1127" spans="1:4">
      <c r="A1127" s="7" t="s">
        <v>2346</v>
      </c>
      <c r="B1127" s="7" t="s">
        <v>66</v>
      </c>
      <c r="C1127" s="7" t="s">
        <v>2347</v>
      </c>
      <c r="D1127" s="9"/>
    </row>
    <row r="1128" spans="1:4">
      <c r="A1128" s="7" t="s">
        <v>2348</v>
      </c>
      <c r="B1128" s="7" t="s">
        <v>66</v>
      </c>
      <c r="C1128" s="7" t="s">
        <v>2349</v>
      </c>
      <c r="D1128" s="9"/>
    </row>
    <row r="1129" spans="1:4">
      <c r="A1129" s="7" t="s">
        <v>2350</v>
      </c>
      <c r="B1129" s="7" t="s">
        <v>66</v>
      </c>
      <c r="C1129" s="7" t="s">
        <v>2351</v>
      </c>
      <c r="D1129" s="9"/>
    </row>
    <row r="1130" spans="1:4">
      <c r="A1130" s="7" t="s">
        <v>2352</v>
      </c>
      <c r="B1130" s="7" t="s">
        <v>66</v>
      </c>
      <c r="C1130" s="7" t="s">
        <v>2353</v>
      </c>
      <c r="D1130" s="9"/>
    </row>
    <row r="1131" spans="1:4">
      <c r="A1131" s="7" t="s">
        <v>2354</v>
      </c>
      <c r="B1131" s="7" t="s">
        <v>66</v>
      </c>
      <c r="C1131" s="7" t="s">
        <v>2355</v>
      </c>
      <c r="D1131" s="9"/>
    </row>
    <row r="1132" spans="1:4">
      <c r="A1132" s="7" t="s">
        <v>2356</v>
      </c>
      <c r="B1132" s="7" t="s">
        <v>66</v>
      </c>
      <c r="C1132" s="7" t="s">
        <v>2357</v>
      </c>
      <c r="D1132" s="9"/>
    </row>
    <row r="1133" spans="1:4">
      <c r="A1133" s="7" t="s">
        <v>2358</v>
      </c>
      <c r="B1133" s="7" t="s">
        <v>66</v>
      </c>
      <c r="C1133" s="7" t="s">
        <v>2359</v>
      </c>
      <c r="D1133" s="9"/>
    </row>
    <row r="1134" spans="1:4">
      <c r="A1134" s="7" t="s">
        <v>2360</v>
      </c>
      <c r="B1134" s="7" t="s">
        <v>66</v>
      </c>
      <c r="C1134" s="7" t="s">
        <v>2361</v>
      </c>
      <c r="D1134" s="9"/>
    </row>
    <row r="1135" spans="1:4">
      <c r="A1135" s="7" t="s">
        <v>2362</v>
      </c>
      <c r="B1135" s="7" t="s">
        <v>66</v>
      </c>
      <c r="C1135" s="7" t="s">
        <v>2363</v>
      </c>
      <c r="D1135" s="9"/>
    </row>
    <row r="1136" spans="1:4">
      <c r="A1136" s="7" t="s">
        <v>2364</v>
      </c>
      <c r="B1136" s="7" t="s">
        <v>66</v>
      </c>
      <c r="C1136" s="7" t="s">
        <v>2365</v>
      </c>
      <c r="D1136" s="9"/>
    </row>
    <row r="1137" spans="1:4">
      <c r="A1137" s="7" t="s">
        <v>2366</v>
      </c>
      <c r="B1137" s="7" t="s">
        <v>66</v>
      </c>
      <c r="C1137" s="7" t="s">
        <v>2367</v>
      </c>
      <c r="D1137" s="9"/>
    </row>
    <row r="1138" spans="1:4">
      <c r="A1138" s="7" t="s">
        <v>2368</v>
      </c>
      <c r="B1138" s="7" t="s">
        <v>66</v>
      </c>
      <c r="C1138" s="7" t="s">
        <v>2369</v>
      </c>
      <c r="D1138" s="9"/>
    </row>
    <row r="1139" spans="1:4">
      <c r="A1139" s="7" t="s">
        <v>2370</v>
      </c>
      <c r="B1139" s="7" t="s">
        <v>66</v>
      </c>
      <c r="C1139" s="7" t="s">
        <v>2371</v>
      </c>
      <c r="D1139" s="9"/>
    </row>
    <row r="1140" spans="1:4">
      <c r="A1140" s="5" t="s">
        <v>2372</v>
      </c>
      <c r="B1140" s="5" t="s">
        <v>2373</v>
      </c>
      <c r="C1140" s="6"/>
      <c r="D1140" s="9"/>
    </row>
    <row r="1141" spans="1:4">
      <c r="A1141" s="7" t="s">
        <v>2374</v>
      </c>
      <c r="B1141" s="7" t="s">
        <v>68</v>
      </c>
      <c r="C1141" s="7" t="s">
        <v>2375</v>
      </c>
      <c r="D1141" s="9"/>
    </row>
    <row r="1142" spans="1:4">
      <c r="A1142" s="7" t="s">
        <v>2376</v>
      </c>
      <c r="B1142" s="7" t="s">
        <v>68</v>
      </c>
      <c r="C1142" s="7" t="s">
        <v>2377</v>
      </c>
      <c r="D1142" s="9"/>
    </row>
    <row r="1143" spans="1:4">
      <c r="A1143" s="7" t="s">
        <v>2378</v>
      </c>
      <c r="B1143" s="7" t="s">
        <v>68</v>
      </c>
      <c r="C1143" s="7" t="s">
        <v>2379</v>
      </c>
      <c r="D1143" s="9"/>
    </row>
    <row r="1144" spans="1:4">
      <c r="A1144" s="7" t="s">
        <v>2380</v>
      </c>
      <c r="B1144" s="7" t="s">
        <v>68</v>
      </c>
      <c r="C1144" s="7" t="s">
        <v>2381</v>
      </c>
      <c r="D1144" s="9"/>
    </row>
    <row r="1145" spans="1:4">
      <c r="A1145" s="7" t="s">
        <v>2382</v>
      </c>
      <c r="B1145" s="7" t="s">
        <v>68</v>
      </c>
      <c r="C1145" s="7" t="s">
        <v>2383</v>
      </c>
      <c r="D1145" s="9"/>
    </row>
    <row r="1146" spans="1:4">
      <c r="A1146" s="7" t="s">
        <v>2384</v>
      </c>
      <c r="B1146" s="7" t="s">
        <v>68</v>
      </c>
      <c r="C1146" s="7" t="s">
        <v>2385</v>
      </c>
      <c r="D1146" s="8"/>
    </row>
    <row r="1147" spans="1:4">
      <c r="A1147" s="7" t="s">
        <v>2386</v>
      </c>
      <c r="B1147" s="7" t="s">
        <v>68</v>
      </c>
      <c r="C1147" s="7" t="s">
        <v>2387</v>
      </c>
      <c r="D1147" s="9"/>
    </row>
    <row r="1148" spans="1:4">
      <c r="A1148" s="7" t="s">
        <v>2388</v>
      </c>
      <c r="B1148" s="7" t="s">
        <v>68</v>
      </c>
      <c r="C1148" s="7" t="s">
        <v>2389</v>
      </c>
      <c r="D1148" s="9"/>
    </row>
    <row r="1149" spans="1:4">
      <c r="A1149" s="7" t="s">
        <v>2390</v>
      </c>
      <c r="B1149" s="7" t="s">
        <v>68</v>
      </c>
      <c r="C1149" s="7" t="s">
        <v>2391</v>
      </c>
      <c r="D1149" s="9"/>
    </row>
    <row r="1150" spans="1:4">
      <c r="A1150" s="7" t="s">
        <v>2392</v>
      </c>
      <c r="B1150" s="7" t="s">
        <v>68</v>
      </c>
      <c r="C1150" s="7" t="s">
        <v>2393</v>
      </c>
      <c r="D1150" s="9"/>
    </row>
    <row r="1151" spans="1:4">
      <c r="A1151" s="7" t="s">
        <v>2394</v>
      </c>
      <c r="B1151" s="7" t="s">
        <v>68</v>
      </c>
      <c r="C1151" s="7" t="s">
        <v>2395</v>
      </c>
      <c r="D1151" s="9"/>
    </row>
    <row r="1152" spans="1:4">
      <c r="A1152" s="7" t="s">
        <v>2396</v>
      </c>
      <c r="B1152" s="7" t="s">
        <v>68</v>
      </c>
      <c r="C1152" s="7" t="s">
        <v>2397</v>
      </c>
      <c r="D1152" s="9"/>
    </row>
    <row r="1153" spans="1:4">
      <c r="A1153" s="7" t="s">
        <v>2398</v>
      </c>
      <c r="B1153" s="7" t="s">
        <v>68</v>
      </c>
      <c r="C1153" s="7" t="s">
        <v>2399</v>
      </c>
      <c r="D1153" s="9"/>
    </row>
    <row r="1154" spans="1:4">
      <c r="A1154" s="7" t="s">
        <v>2400</v>
      </c>
      <c r="B1154" s="7" t="s">
        <v>68</v>
      </c>
      <c r="C1154" s="7" t="s">
        <v>2401</v>
      </c>
      <c r="D1154" s="9"/>
    </row>
    <row r="1155" spans="1:4">
      <c r="A1155" s="7" t="s">
        <v>2402</v>
      </c>
      <c r="B1155" s="7" t="s">
        <v>68</v>
      </c>
      <c r="C1155" s="7" t="s">
        <v>2403</v>
      </c>
      <c r="D1155" s="9"/>
    </row>
    <row r="1156" spans="1:4">
      <c r="A1156" s="7" t="s">
        <v>2404</v>
      </c>
      <c r="B1156" s="7" t="s">
        <v>68</v>
      </c>
      <c r="C1156" s="7" t="s">
        <v>2405</v>
      </c>
      <c r="D1156" s="9"/>
    </row>
    <row r="1157" spans="1:4">
      <c r="A1157" s="7" t="s">
        <v>2406</v>
      </c>
      <c r="B1157" s="7" t="s">
        <v>68</v>
      </c>
      <c r="C1157" s="7" t="s">
        <v>2407</v>
      </c>
      <c r="D1157" s="9"/>
    </row>
    <row r="1158" spans="1:4">
      <c r="A1158" s="7" t="s">
        <v>2408</v>
      </c>
      <c r="B1158" s="7" t="s">
        <v>68</v>
      </c>
      <c r="C1158" s="7" t="s">
        <v>2409</v>
      </c>
      <c r="D1158" s="9"/>
    </row>
    <row r="1159" spans="1:4">
      <c r="A1159" s="7" t="s">
        <v>2410</v>
      </c>
      <c r="B1159" s="7" t="s">
        <v>68</v>
      </c>
      <c r="C1159" s="7" t="s">
        <v>2411</v>
      </c>
      <c r="D1159" s="9"/>
    </row>
    <row r="1160" spans="1:4">
      <c r="A1160" s="7" t="s">
        <v>2412</v>
      </c>
      <c r="B1160" s="7" t="s">
        <v>68</v>
      </c>
      <c r="C1160" s="7" t="s">
        <v>2413</v>
      </c>
      <c r="D1160" s="9"/>
    </row>
    <row r="1161" spans="1:4">
      <c r="A1161" s="7" t="s">
        <v>2414</v>
      </c>
      <c r="B1161" s="7" t="s">
        <v>68</v>
      </c>
      <c r="C1161" s="7" t="s">
        <v>2415</v>
      </c>
      <c r="D1161" s="9"/>
    </row>
    <row r="1162" spans="1:4">
      <c r="A1162" s="7" t="s">
        <v>2416</v>
      </c>
      <c r="B1162" s="7" t="s">
        <v>68</v>
      </c>
      <c r="C1162" s="7" t="s">
        <v>2417</v>
      </c>
      <c r="D1162" s="9"/>
    </row>
    <row r="1163" spans="1:4">
      <c r="A1163" s="7" t="s">
        <v>2418</v>
      </c>
      <c r="B1163" s="7" t="s">
        <v>68</v>
      </c>
      <c r="C1163" s="7" t="s">
        <v>2419</v>
      </c>
      <c r="D1163" s="9"/>
    </row>
    <row r="1164" spans="1:4">
      <c r="A1164" s="7" t="s">
        <v>2420</v>
      </c>
      <c r="B1164" s="7" t="s">
        <v>68</v>
      </c>
      <c r="C1164" s="7" t="s">
        <v>2421</v>
      </c>
      <c r="D1164" s="9"/>
    </row>
    <row r="1165" spans="1:4">
      <c r="A1165" s="7" t="s">
        <v>2422</v>
      </c>
      <c r="B1165" s="7" t="s">
        <v>68</v>
      </c>
      <c r="C1165" s="7" t="s">
        <v>2423</v>
      </c>
      <c r="D1165" s="9"/>
    </row>
    <row r="1166" spans="1:4">
      <c r="A1166" s="7" t="s">
        <v>2424</v>
      </c>
      <c r="B1166" s="7" t="s">
        <v>68</v>
      </c>
      <c r="C1166" s="7" t="s">
        <v>2425</v>
      </c>
      <c r="D1166" s="9"/>
    </row>
    <row r="1167" spans="1:4">
      <c r="A1167" s="7" t="s">
        <v>2426</v>
      </c>
      <c r="B1167" s="7" t="s">
        <v>68</v>
      </c>
      <c r="C1167" s="7" t="s">
        <v>2427</v>
      </c>
      <c r="D1167" s="9"/>
    </row>
    <row r="1168" spans="1:4">
      <c r="A1168" s="7" t="s">
        <v>2428</v>
      </c>
      <c r="B1168" s="7" t="s">
        <v>68</v>
      </c>
      <c r="C1168" s="7" t="s">
        <v>2429</v>
      </c>
      <c r="D1168" s="9"/>
    </row>
    <row r="1169" spans="1:4">
      <c r="A1169" s="7" t="s">
        <v>2430</v>
      </c>
      <c r="B1169" s="7" t="s">
        <v>68</v>
      </c>
      <c r="C1169" s="7" t="s">
        <v>2431</v>
      </c>
      <c r="D1169" s="9"/>
    </row>
    <row r="1170" spans="1:4">
      <c r="A1170" s="7" t="s">
        <v>2432</v>
      </c>
      <c r="B1170" s="7" t="s">
        <v>68</v>
      </c>
      <c r="C1170" s="7" t="s">
        <v>2433</v>
      </c>
      <c r="D1170" s="8"/>
    </row>
    <row r="1171" spans="1:4">
      <c r="A1171" s="7" t="s">
        <v>2434</v>
      </c>
      <c r="B1171" s="7" t="s">
        <v>68</v>
      </c>
      <c r="C1171" s="7" t="s">
        <v>2435</v>
      </c>
      <c r="D1171" s="9"/>
    </row>
    <row r="1172" spans="1:4">
      <c r="A1172" s="7" t="s">
        <v>2436</v>
      </c>
      <c r="B1172" s="7" t="s">
        <v>68</v>
      </c>
      <c r="C1172" s="7" t="s">
        <v>2437</v>
      </c>
      <c r="D1172" s="9"/>
    </row>
    <row r="1173" spans="1:4">
      <c r="A1173" s="7" t="s">
        <v>2438</v>
      </c>
      <c r="B1173" s="7" t="s">
        <v>68</v>
      </c>
      <c r="C1173" s="7" t="s">
        <v>2439</v>
      </c>
      <c r="D1173" s="9"/>
    </row>
    <row r="1174" spans="1:4">
      <c r="A1174" s="7" t="s">
        <v>2440</v>
      </c>
      <c r="B1174" s="7" t="s">
        <v>68</v>
      </c>
      <c r="C1174" s="7" t="s">
        <v>2441</v>
      </c>
      <c r="D1174" s="9"/>
    </row>
    <row r="1175" spans="1:4">
      <c r="A1175" s="7" t="s">
        <v>2442</v>
      </c>
      <c r="B1175" s="7" t="s">
        <v>68</v>
      </c>
      <c r="C1175" s="7" t="s">
        <v>2443</v>
      </c>
      <c r="D1175" s="9"/>
    </row>
    <row r="1176" spans="1:4">
      <c r="A1176" s="7" t="s">
        <v>2444</v>
      </c>
      <c r="B1176" s="7" t="s">
        <v>68</v>
      </c>
      <c r="C1176" s="7" t="s">
        <v>2445</v>
      </c>
      <c r="D1176" s="9"/>
    </row>
    <row r="1177" spans="1:4">
      <c r="A1177" s="7" t="s">
        <v>2446</v>
      </c>
      <c r="B1177" s="7" t="s">
        <v>68</v>
      </c>
      <c r="C1177" s="7" t="s">
        <v>2447</v>
      </c>
      <c r="D1177" s="9"/>
    </row>
    <row r="1178" spans="1:4">
      <c r="A1178" s="7" t="s">
        <v>2448</v>
      </c>
      <c r="B1178" s="7" t="s">
        <v>68</v>
      </c>
      <c r="C1178" s="7" t="s">
        <v>2449</v>
      </c>
      <c r="D1178" s="9"/>
    </row>
    <row r="1179" spans="1:4">
      <c r="A1179" s="7" t="s">
        <v>2450</v>
      </c>
      <c r="B1179" s="7" t="s">
        <v>68</v>
      </c>
      <c r="C1179" s="7" t="s">
        <v>2451</v>
      </c>
      <c r="D1179" s="9"/>
    </row>
    <row r="1180" spans="1:4">
      <c r="A1180" s="7" t="s">
        <v>2452</v>
      </c>
      <c r="B1180" s="7" t="s">
        <v>68</v>
      </c>
      <c r="C1180" s="7" t="s">
        <v>2453</v>
      </c>
      <c r="D1180" s="9"/>
    </row>
    <row r="1181" spans="1:4">
      <c r="A1181" s="7" t="s">
        <v>2454</v>
      </c>
      <c r="B1181" s="7" t="s">
        <v>68</v>
      </c>
      <c r="C1181" s="7" t="s">
        <v>2455</v>
      </c>
      <c r="D1181" s="9"/>
    </row>
    <row r="1182" spans="1:4">
      <c r="A1182" s="7" t="s">
        <v>2456</v>
      </c>
      <c r="B1182" s="7" t="s">
        <v>68</v>
      </c>
      <c r="C1182" s="7" t="s">
        <v>2457</v>
      </c>
      <c r="D1182" s="9"/>
    </row>
    <row r="1183" spans="1:4">
      <c r="A1183" s="7" t="s">
        <v>2458</v>
      </c>
      <c r="B1183" s="7" t="s">
        <v>68</v>
      </c>
      <c r="C1183" s="7" t="s">
        <v>2459</v>
      </c>
      <c r="D1183" s="9"/>
    </row>
    <row r="1184" spans="1:4">
      <c r="A1184" s="5" t="s">
        <v>2460</v>
      </c>
      <c r="B1184" s="5" t="s">
        <v>2461</v>
      </c>
      <c r="C1184" s="6"/>
      <c r="D1184" s="9"/>
    </row>
    <row r="1185" spans="1:4">
      <c r="A1185" s="7" t="s">
        <v>2462</v>
      </c>
      <c r="B1185" s="7" t="s">
        <v>70</v>
      </c>
      <c r="C1185" s="7" t="s">
        <v>2463</v>
      </c>
      <c r="D1185" s="9"/>
    </row>
    <row r="1186" spans="1:4">
      <c r="A1186" s="7" t="s">
        <v>2464</v>
      </c>
      <c r="B1186" s="7" t="s">
        <v>70</v>
      </c>
      <c r="C1186" s="7" t="s">
        <v>2465</v>
      </c>
      <c r="D1186" s="9"/>
    </row>
    <row r="1187" spans="1:4">
      <c r="A1187" s="7" t="s">
        <v>2466</v>
      </c>
      <c r="B1187" s="7" t="s">
        <v>70</v>
      </c>
      <c r="C1187" s="7" t="s">
        <v>2467</v>
      </c>
      <c r="D1187" s="9"/>
    </row>
    <row r="1188" spans="1:4">
      <c r="A1188" s="7" t="s">
        <v>2468</v>
      </c>
      <c r="B1188" s="7" t="s">
        <v>70</v>
      </c>
      <c r="C1188" s="7" t="s">
        <v>2469</v>
      </c>
      <c r="D1188" s="9"/>
    </row>
    <row r="1189" spans="1:4">
      <c r="A1189" s="7" t="s">
        <v>2470</v>
      </c>
      <c r="B1189" s="7" t="s">
        <v>70</v>
      </c>
      <c r="C1189" s="7" t="s">
        <v>2471</v>
      </c>
      <c r="D1189" s="9"/>
    </row>
    <row r="1190" spans="1:4">
      <c r="A1190" s="7" t="s">
        <v>2472</v>
      </c>
      <c r="B1190" s="7" t="s">
        <v>70</v>
      </c>
      <c r="C1190" s="7" t="s">
        <v>2473</v>
      </c>
      <c r="D1190" s="8"/>
    </row>
    <row r="1191" spans="1:4">
      <c r="A1191" s="7" t="s">
        <v>2474</v>
      </c>
      <c r="B1191" s="7" t="s">
        <v>70</v>
      </c>
      <c r="C1191" s="7" t="s">
        <v>2475</v>
      </c>
      <c r="D1191" s="9"/>
    </row>
    <row r="1192" spans="1:4">
      <c r="A1192" s="7" t="s">
        <v>2476</v>
      </c>
      <c r="B1192" s="7" t="s">
        <v>70</v>
      </c>
      <c r="C1192" s="7" t="s">
        <v>2477</v>
      </c>
      <c r="D1192" s="9"/>
    </row>
    <row r="1193" spans="1:4">
      <c r="A1193" s="7" t="s">
        <v>2478</v>
      </c>
      <c r="B1193" s="7" t="s">
        <v>70</v>
      </c>
      <c r="C1193" s="7" t="s">
        <v>2479</v>
      </c>
      <c r="D1193" s="9"/>
    </row>
    <row r="1194" spans="1:4">
      <c r="A1194" s="7" t="s">
        <v>2480</v>
      </c>
      <c r="B1194" s="7" t="s">
        <v>70</v>
      </c>
      <c r="C1194" s="7" t="s">
        <v>2481</v>
      </c>
      <c r="D1194" s="9"/>
    </row>
    <row r="1195" spans="1:4">
      <c r="A1195" s="7" t="s">
        <v>2482</v>
      </c>
      <c r="B1195" s="7" t="s">
        <v>70</v>
      </c>
      <c r="C1195" s="7" t="s">
        <v>2483</v>
      </c>
      <c r="D1195" s="9"/>
    </row>
    <row r="1196" spans="1:4">
      <c r="A1196" s="7" t="s">
        <v>2484</v>
      </c>
      <c r="B1196" s="7" t="s">
        <v>70</v>
      </c>
      <c r="C1196" s="7" t="s">
        <v>2485</v>
      </c>
      <c r="D1196" s="9"/>
    </row>
    <row r="1197" spans="1:4">
      <c r="A1197" s="7" t="s">
        <v>2486</v>
      </c>
      <c r="B1197" s="7" t="s">
        <v>70</v>
      </c>
      <c r="C1197" s="7" t="s">
        <v>2487</v>
      </c>
      <c r="D1197" s="9"/>
    </row>
    <row r="1198" spans="1:4">
      <c r="A1198" s="7" t="s">
        <v>2488</v>
      </c>
      <c r="B1198" s="7" t="s">
        <v>70</v>
      </c>
      <c r="C1198" s="7" t="s">
        <v>2489</v>
      </c>
      <c r="D1198" s="9"/>
    </row>
    <row r="1199" spans="1:4">
      <c r="A1199" s="7" t="s">
        <v>2490</v>
      </c>
      <c r="B1199" s="7" t="s">
        <v>70</v>
      </c>
      <c r="C1199" s="7" t="s">
        <v>2491</v>
      </c>
      <c r="D1199" s="9"/>
    </row>
    <row r="1200" spans="1:4">
      <c r="A1200" s="7" t="s">
        <v>2492</v>
      </c>
      <c r="B1200" s="7" t="s">
        <v>70</v>
      </c>
      <c r="C1200" s="7" t="s">
        <v>2493</v>
      </c>
      <c r="D1200" s="9"/>
    </row>
    <row r="1201" spans="1:4">
      <c r="A1201" s="7" t="s">
        <v>2494</v>
      </c>
      <c r="B1201" s="7" t="s">
        <v>70</v>
      </c>
      <c r="C1201" s="7" t="s">
        <v>2495</v>
      </c>
      <c r="D1201" s="9"/>
    </row>
    <row r="1202" spans="1:4">
      <c r="A1202" s="7" t="s">
        <v>2496</v>
      </c>
      <c r="B1202" s="7" t="s">
        <v>70</v>
      </c>
      <c r="C1202" s="7" t="s">
        <v>2497</v>
      </c>
      <c r="D1202" s="9"/>
    </row>
    <row r="1203" spans="1:4">
      <c r="A1203" s="7" t="s">
        <v>2498</v>
      </c>
      <c r="B1203" s="7" t="s">
        <v>70</v>
      </c>
      <c r="C1203" s="7" t="s">
        <v>2499</v>
      </c>
      <c r="D1203" s="9"/>
    </row>
    <row r="1204" spans="1:4">
      <c r="A1204" s="7" t="s">
        <v>2500</v>
      </c>
      <c r="B1204" s="7" t="s">
        <v>70</v>
      </c>
      <c r="C1204" s="7" t="s">
        <v>2501</v>
      </c>
      <c r="D1204" s="9"/>
    </row>
    <row r="1205" spans="1:4">
      <c r="A1205" s="7" t="s">
        <v>2502</v>
      </c>
      <c r="B1205" s="7" t="s">
        <v>70</v>
      </c>
      <c r="C1205" s="7" t="s">
        <v>2503</v>
      </c>
      <c r="D1205" s="9"/>
    </row>
    <row r="1206" spans="1:4">
      <c r="A1206" s="7" t="s">
        <v>2504</v>
      </c>
      <c r="B1206" s="7" t="s">
        <v>70</v>
      </c>
      <c r="C1206" s="7" t="s">
        <v>2505</v>
      </c>
      <c r="D1206" s="9"/>
    </row>
    <row r="1207" spans="1:4">
      <c r="A1207" s="7" t="s">
        <v>2506</v>
      </c>
      <c r="B1207" s="7" t="s">
        <v>70</v>
      </c>
      <c r="C1207" s="7" t="s">
        <v>2507</v>
      </c>
      <c r="D1207" s="9"/>
    </row>
    <row r="1208" spans="1:4">
      <c r="A1208" s="7" t="s">
        <v>2508</v>
      </c>
      <c r="B1208" s="7" t="s">
        <v>70</v>
      </c>
      <c r="C1208" s="7" t="s">
        <v>2509</v>
      </c>
      <c r="D1208" s="9"/>
    </row>
    <row r="1209" spans="1:4">
      <c r="A1209" s="7" t="s">
        <v>2510</v>
      </c>
      <c r="B1209" s="7" t="s">
        <v>70</v>
      </c>
      <c r="C1209" s="7" t="s">
        <v>2511</v>
      </c>
      <c r="D1209" s="9"/>
    </row>
    <row r="1210" spans="1:4">
      <c r="A1210" s="7" t="s">
        <v>2512</v>
      </c>
      <c r="B1210" s="7" t="s">
        <v>70</v>
      </c>
      <c r="C1210" s="7" t="s">
        <v>2513</v>
      </c>
      <c r="D1210" s="9"/>
    </row>
    <row r="1211" spans="1:4">
      <c r="A1211" s="7" t="s">
        <v>2514</v>
      </c>
      <c r="B1211" s="7" t="s">
        <v>70</v>
      </c>
      <c r="C1211" s="7" t="s">
        <v>2515</v>
      </c>
      <c r="D1211" s="9"/>
    </row>
    <row r="1212" spans="1:4">
      <c r="A1212" s="7" t="s">
        <v>2516</v>
      </c>
      <c r="B1212" s="7" t="s">
        <v>70</v>
      </c>
      <c r="C1212" s="7" t="s">
        <v>2517</v>
      </c>
      <c r="D1212" s="9"/>
    </row>
    <row r="1213" spans="1:4">
      <c r="A1213" s="7" t="s">
        <v>2518</v>
      </c>
      <c r="B1213" s="7" t="s">
        <v>70</v>
      </c>
      <c r="C1213" s="7" t="s">
        <v>2519</v>
      </c>
      <c r="D1213" s="9"/>
    </row>
    <row r="1214" spans="1:4">
      <c r="A1214" s="7" t="s">
        <v>2520</v>
      </c>
      <c r="B1214" s="7" t="s">
        <v>70</v>
      </c>
      <c r="C1214" s="7" t="s">
        <v>2521</v>
      </c>
      <c r="D1214" s="9"/>
    </row>
    <row r="1215" spans="1:4">
      <c r="A1215" s="7" t="s">
        <v>2522</v>
      </c>
      <c r="B1215" s="7" t="s">
        <v>70</v>
      </c>
      <c r="C1215" s="7" t="s">
        <v>2523</v>
      </c>
      <c r="D1215" s="8"/>
    </row>
    <row r="1216" spans="1:4">
      <c r="A1216" s="7" t="s">
        <v>2524</v>
      </c>
      <c r="B1216" s="7" t="s">
        <v>70</v>
      </c>
      <c r="C1216" s="7" t="s">
        <v>2525</v>
      </c>
      <c r="D1216" s="9"/>
    </row>
    <row r="1217" spans="1:4">
      <c r="A1217" s="7" t="s">
        <v>2526</v>
      </c>
      <c r="B1217" s="7" t="s">
        <v>70</v>
      </c>
      <c r="C1217" s="7" t="s">
        <v>2527</v>
      </c>
      <c r="D1217" s="9"/>
    </row>
    <row r="1218" spans="1:4">
      <c r="A1218" s="7" t="s">
        <v>2528</v>
      </c>
      <c r="B1218" s="7" t="s">
        <v>70</v>
      </c>
      <c r="C1218" s="7" t="s">
        <v>2529</v>
      </c>
      <c r="D1218" s="9"/>
    </row>
    <row r="1219" spans="1:4">
      <c r="A1219" s="7" t="s">
        <v>2530</v>
      </c>
      <c r="B1219" s="7" t="s">
        <v>70</v>
      </c>
      <c r="C1219" s="7" t="s">
        <v>2531</v>
      </c>
      <c r="D1219" s="9"/>
    </row>
    <row r="1220" spans="1:4">
      <c r="A1220" s="7" t="s">
        <v>2532</v>
      </c>
      <c r="B1220" s="7" t="s">
        <v>70</v>
      </c>
      <c r="C1220" s="7" t="s">
        <v>2533</v>
      </c>
      <c r="D1220" s="9"/>
    </row>
    <row r="1221" spans="1:4">
      <c r="A1221" s="7" t="s">
        <v>2534</v>
      </c>
      <c r="B1221" s="7" t="s">
        <v>70</v>
      </c>
      <c r="C1221" s="7" t="s">
        <v>2455</v>
      </c>
      <c r="D1221" s="9"/>
    </row>
    <row r="1222" spans="1:4">
      <c r="A1222" s="7" t="s">
        <v>2535</v>
      </c>
      <c r="B1222" s="7" t="s">
        <v>70</v>
      </c>
      <c r="C1222" s="7" t="s">
        <v>2536</v>
      </c>
      <c r="D1222" s="9"/>
    </row>
    <row r="1223" spans="1:4">
      <c r="A1223" s="7" t="s">
        <v>2537</v>
      </c>
      <c r="B1223" s="7" t="s">
        <v>70</v>
      </c>
      <c r="C1223" s="7" t="s">
        <v>2538</v>
      </c>
      <c r="D1223" s="9"/>
    </row>
    <row r="1224" spans="1:4">
      <c r="A1224" s="7" t="s">
        <v>2539</v>
      </c>
      <c r="B1224" s="7" t="s">
        <v>70</v>
      </c>
      <c r="C1224" s="7" t="s">
        <v>2540</v>
      </c>
      <c r="D1224" s="9"/>
    </row>
    <row r="1225" spans="1:4">
      <c r="A1225" s="7" t="s">
        <v>2541</v>
      </c>
      <c r="B1225" s="7" t="s">
        <v>70</v>
      </c>
      <c r="C1225" s="7" t="s">
        <v>2542</v>
      </c>
      <c r="D1225" s="9"/>
    </row>
    <row r="1226" spans="1:4">
      <c r="A1226" s="5" t="s">
        <v>2543</v>
      </c>
      <c r="B1226" s="5" t="s">
        <v>2544</v>
      </c>
      <c r="C1226" s="6"/>
      <c r="D1226" s="9"/>
    </row>
    <row r="1227" spans="1:4">
      <c r="A1227" s="7" t="s">
        <v>2545</v>
      </c>
      <c r="B1227" s="7" t="s">
        <v>72</v>
      </c>
      <c r="C1227" s="7" t="s">
        <v>2546</v>
      </c>
      <c r="D1227" s="9"/>
    </row>
    <row r="1228" spans="1:4">
      <c r="A1228" s="7" t="s">
        <v>2547</v>
      </c>
      <c r="B1228" s="7" t="s">
        <v>72</v>
      </c>
      <c r="C1228" s="7" t="s">
        <v>2548</v>
      </c>
      <c r="D1228" s="9"/>
    </row>
    <row r="1229" spans="1:4">
      <c r="A1229" s="7" t="s">
        <v>2549</v>
      </c>
      <c r="B1229" s="7" t="s">
        <v>72</v>
      </c>
      <c r="C1229" s="7" t="s">
        <v>2550</v>
      </c>
      <c r="D1229" s="9"/>
    </row>
    <row r="1230" spans="1:4">
      <c r="A1230" s="7" t="s">
        <v>2551</v>
      </c>
      <c r="B1230" s="7" t="s">
        <v>72</v>
      </c>
      <c r="C1230" s="7" t="s">
        <v>2552</v>
      </c>
      <c r="D1230" s="9"/>
    </row>
    <row r="1231" spans="1:4">
      <c r="A1231" s="7" t="s">
        <v>2553</v>
      </c>
      <c r="B1231" s="7" t="s">
        <v>72</v>
      </c>
      <c r="C1231" s="7" t="s">
        <v>2554</v>
      </c>
      <c r="D1231" s="9"/>
    </row>
    <row r="1232" spans="1:4">
      <c r="A1232" s="7" t="s">
        <v>2555</v>
      </c>
      <c r="B1232" s="7" t="s">
        <v>72</v>
      </c>
      <c r="C1232" s="7" t="s">
        <v>2556</v>
      </c>
      <c r="D1232" s="9"/>
    </row>
    <row r="1233" spans="1:4">
      <c r="A1233" s="7" t="s">
        <v>2557</v>
      </c>
      <c r="B1233" s="7" t="s">
        <v>72</v>
      </c>
      <c r="C1233" s="7" t="s">
        <v>2558</v>
      </c>
      <c r="D1233" s="8"/>
    </row>
    <row r="1234" spans="1:4">
      <c r="A1234" s="7" t="s">
        <v>2559</v>
      </c>
      <c r="B1234" s="7" t="s">
        <v>72</v>
      </c>
      <c r="C1234" s="7" t="s">
        <v>2560</v>
      </c>
      <c r="D1234" s="9"/>
    </row>
    <row r="1235" spans="1:4">
      <c r="A1235" s="7" t="s">
        <v>2561</v>
      </c>
      <c r="B1235" s="7" t="s">
        <v>72</v>
      </c>
      <c r="C1235" s="7" t="s">
        <v>2562</v>
      </c>
      <c r="D1235" s="9"/>
    </row>
    <row r="1236" spans="1:4">
      <c r="A1236" s="7" t="s">
        <v>2563</v>
      </c>
      <c r="B1236" s="7" t="s">
        <v>72</v>
      </c>
      <c r="C1236" s="7" t="s">
        <v>2564</v>
      </c>
      <c r="D1236" s="9"/>
    </row>
    <row r="1237" spans="1:4">
      <c r="A1237" s="7" t="s">
        <v>2565</v>
      </c>
      <c r="B1237" s="7" t="s">
        <v>72</v>
      </c>
      <c r="C1237" s="7" t="s">
        <v>2566</v>
      </c>
      <c r="D1237" s="9"/>
    </row>
    <row r="1238" spans="1:4">
      <c r="A1238" s="7" t="s">
        <v>2567</v>
      </c>
      <c r="B1238" s="7" t="s">
        <v>72</v>
      </c>
      <c r="C1238" s="7" t="s">
        <v>2568</v>
      </c>
      <c r="D1238" s="9"/>
    </row>
    <row r="1239" spans="1:4">
      <c r="A1239" s="7" t="s">
        <v>2569</v>
      </c>
      <c r="B1239" s="7" t="s">
        <v>72</v>
      </c>
      <c r="C1239" s="7" t="s">
        <v>2570</v>
      </c>
      <c r="D1239" s="9"/>
    </row>
    <row r="1240" spans="1:4">
      <c r="A1240" s="7" t="s">
        <v>2571</v>
      </c>
      <c r="B1240" s="7" t="s">
        <v>72</v>
      </c>
      <c r="C1240" s="7" t="s">
        <v>2572</v>
      </c>
      <c r="D1240" s="9"/>
    </row>
    <row r="1241" spans="1:4">
      <c r="A1241" s="7" t="s">
        <v>2573</v>
      </c>
      <c r="B1241" s="7" t="s">
        <v>72</v>
      </c>
      <c r="C1241" s="7" t="s">
        <v>2574</v>
      </c>
      <c r="D1241" s="9"/>
    </row>
    <row r="1242" spans="1:4">
      <c r="A1242" s="7" t="s">
        <v>2575</v>
      </c>
      <c r="B1242" s="7" t="s">
        <v>72</v>
      </c>
      <c r="C1242" s="7" t="s">
        <v>2576</v>
      </c>
      <c r="D1242" s="9"/>
    </row>
    <row r="1243" spans="1:4">
      <c r="A1243" s="7" t="s">
        <v>2577</v>
      </c>
      <c r="B1243" s="7" t="s">
        <v>72</v>
      </c>
      <c r="C1243" s="7" t="s">
        <v>2578</v>
      </c>
      <c r="D1243" s="9"/>
    </row>
    <row r="1244" spans="1:4">
      <c r="A1244" s="7" t="s">
        <v>2579</v>
      </c>
      <c r="B1244" s="7" t="s">
        <v>72</v>
      </c>
      <c r="C1244" s="7" t="s">
        <v>805</v>
      </c>
      <c r="D1244" s="9"/>
    </row>
    <row r="1245" spans="1:4">
      <c r="A1245" s="7" t="s">
        <v>2580</v>
      </c>
      <c r="B1245" s="7" t="s">
        <v>72</v>
      </c>
      <c r="C1245" s="7" t="s">
        <v>2581</v>
      </c>
      <c r="D1245" s="9"/>
    </row>
    <row r="1246" spans="1:4">
      <c r="A1246" s="7" t="s">
        <v>2582</v>
      </c>
      <c r="B1246" s="7" t="s">
        <v>72</v>
      </c>
      <c r="C1246" s="7" t="s">
        <v>2583</v>
      </c>
      <c r="D1246" s="9"/>
    </row>
    <row r="1247" spans="1:4">
      <c r="A1247" s="7" t="s">
        <v>2584</v>
      </c>
      <c r="B1247" s="7" t="s">
        <v>72</v>
      </c>
      <c r="C1247" s="7" t="s">
        <v>2585</v>
      </c>
      <c r="D1247" s="9"/>
    </row>
    <row r="1248" spans="1:4">
      <c r="A1248" s="7" t="s">
        <v>2586</v>
      </c>
      <c r="B1248" s="7" t="s">
        <v>72</v>
      </c>
      <c r="C1248" s="7" t="s">
        <v>2587</v>
      </c>
      <c r="D1248" s="9"/>
    </row>
    <row r="1249" spans="1:4">
      <c r="A1249" s="7" t="s">
        <v>2588</v>
      </c>
      <c r="B1249" s="7" t="s">
        <v>72</v>
      </c>
      <c r="C1249" s="7" t="s">
        <v>2589</v>
      </c>
      <c r="D1249" s="9"/>
    </row>
    <row r="1250" spans="1:4">
      <c r="A1250" s="7" t="s">
        <v>2590</v>
      </c>
      <c r="B1250" s="7" t="s">
        <v>72</v>
      </c>
      <c r="C1250" s="7" t="s">
        <v>2591</v>
      </c>
      <c r="D1250" s="9"/>
    </row>
    <row r="1251" spans="1:4">
      <c r="A1251" s="7" t="s">
        <v>2592</v>
      </c>
      <c r="B1251" s="7" t="s">
        <v>72</v>
      </c>
      <c r="C1251" s="7" t="s">
        <v>2593</v>
      </c>
      <c r="D1251" s="9"/>
    </row>
    <row r="1252" spans="1:4">
      <c r="A1252" s="7" t="s">
        <v>2594</v>
      </c>
      <c r="B1252" s="7" t="s">
        <v>72</v>
      </c>
      <c r="C1252" s="7" t="s">
        <v>2595</v>
      </c>
      <c r="D1252" s="9"/>
    </row>
    <row r="1253" spans="1:4">
      <c r="A1253" s="7" t="s">
        <v>2596</v>
      </c>
      <c r="B1253" s="7" t="s">
        <v>72</v>
      </c>
      <c r="C1253" s="7" t="s">
        <v>2597</v>
      </c>
      <c r="D1253" s="9"/>
    </row>
    <row r="1254" spans="1:4">
      <c r="A1254" s="7" t="s">
        <v>2598</v>
      </c>
      <c r="B1254" s="7" t="s">
        <v>72</v>
      </c>
      <c r="C1254" s="7" t="s">
        <v>2599</v>
      </c>
      <c r="D1254" s="8"/>
    </row>
    <row r="1255" spans="1:4">
      <c r="A1255" s="7" t="s">
        <v>2600</v>
      </c>
      <c r="B1255" s="7" t="s">
        <v>72</v>
      </c>
      <c r="C1255" s="7" t="s">
        <v>2601</v>
      </c>
      <c r="D1255" s="9"/>
    </row>
    <row r="1256" spans="1:4">
      <c r="A1256" s="7" t="s">
        <v>2602</v>
      </c>
      <c r="B1256" s="7" t="s">
        <v>72</v>
      </c>
      <c r="C1256" s="7" t="s">
        <v>2603</v>
      </c>
      <c r="D1256" s="9"/>
    </row>
    <row r="1257" spans="1:4">
      <c r="A1257" s="7" t="s">
        <v>2604</v>
      </c>
      <c r="B1257" s="7" t="s">
        <v>72</v>
      </c>
      <c r="C1257" s="7" t="s">
        <v>2605</v>
      </c>
      <c r="D1257" s="9"/>
    </row>
    <row r="1258" spans="1:4">
      <c r="A1258" s="7" t="s">
        <v>2606</v>
      </c>
      <c r="B1258" s="7" t="s">
        <v>72</v>
      </c>
      <c r="C1258" s="7" t="s">
        <v>2607</v>
      </c>
      <c r="D1258" s="9"/>
    </row>
    <row r="1259" spans="1:4">
      <c r="A1259" s="7" t="s">
        <v>2608</v>
      </c>
      <c r="B1259" s="7" t="s">
        <v>72</v>
      </c>
      <c r="C1259" s="7" t="s">
        <v>2609</v>
      </c>
      <c r="D1259" s="9"/>
    </row>
    <row r="1260" spans="1:4">
      <c r="A1260" s="7" t="s">
        <v>2610</v>
      </c>
      <c r="B1260" s="7" t="s">
        <v>72</v>
      </c>
      <c r="C1260" s="7" t="s">
        <v>2611</v>
      </c>
      <c r="D1260" s="9"/>
    </row>
    <row r="1261" spans="1:4">
      <c r="A1261" s="7" t="s">
        <v>2612</v>
      </c>
      <c r="B1261" s="7" t="s">
        <v>72</v>
      </c>
      <c r="C1261" s="7" t="s">
        <v>2613</v>
      </c>
      <c r="D1261" s="9"/>
    </row>
    <row r="1262" spans="1:4">
      <c r="A1262" s="7" t="s">
        <v>2614</v>
      </c>
      <c r="B1262" s="7" t="s">
        <v>72</v>
      </c>
      <c r="C1262" s="7" t="s">
        <v>2615</v>
      </c>
      <c r="D1262" s="9"/>
    </row>
    <row r="1263" spans="1:4">
      <c r="A1263" s="7" t="s">
        <v>2616</v>
      </c>
      <c r="B1263" s="7" t="s">
        <v>72</v>
      </c>
      <c r="C1263" s="7" t="s">
        <v>2617</v>
      </c>
      <c r="D1263" s="9"/>
    </row>
    <row r="1264" spans="1:4">
      <c r="A1264" s="7" t="s">
        <v>2618</v>
      </c>
      <c r="B1264" s="7" t="s">
        <v>72</v>
      </c>
      <c r="C1264" s="7" t="s">
        <v>1846</v>
      </c>
      <c r="D1264" s="9"/>
    </row>
    <row r="1265" spans="1:4">
      <c r="A1265" s="7" t="s">
        <v>2619</v>
      </c>
      <c r="B1265" s="7" t="s">
        <v>72</v>
      </c>
      <c r="C1265" s="7" t="s">
        <v>2620</v>
      </c>
      <c r="D1265" s="9"/>
    </row>
    <row r="1266" spans="1:4">
      <c r="A1266" s="5" t="s">
        <v>2621</v>
      </c>
      <c r="B1266" s="5" t="s">
        <v>2622</v>
      </c>
      <c r="C1266" s="6"/>
      <c r="D1266" s="9"/>
    </row>
    <row r="1267" spans="1:4">
      <c r="A1267" s="7" t="s">
        <v>2623</v>
      </c>
      <c r="B1267" s="7" t="s">
        <v>74</v>
      </c>
      <c r="C1267" s="7" t="s">
        <v>2624</v>
      </c>
      <c r="D1267" s="9"/>
    </row>
    <row r="1268" spans="1:4">
      <c r="A1268" s="7" t="s">
        <v>2625</v>
      </c>
      <c r="B1268" s="7" t="s">
        <v>74</v>
      </c>
      <c r="C1268" s="7" t="s">
        <v>2626</v>
      </c>
      <c r="D1268" s="9"/>
    </row>
    <row r="1269" spans="1:4">
      <c r="A1269" s="7" t="s">
        <v>2627</v>
      </c>
      <c r="B1269" s="7" t="s">
        <v>74</v>
      </c>
      <c r="C1269" s="7" t="s">
        <v>2628</v>
      </c>
      <c r="D1269" s="9"/>
    </row>
    <row r="1270" spans="1:4">
      <c r="A1270" s="7" t="s">
        <v>2629</v>
      </c>
      <c r="B1270" s="7" t="s">
        <v>74</v>
      </c>
      <c r="C1270" s="7" t="s">
        <v>2630</v>
      </c>
      <c r="D1270" s="9"/>
    </row>
    <row r="1271" spans="1:4">
      <c r="A1271" s="7" t="s">
        <v>2631</v>
      </c>
      <c r="B1271" s="7" t="s">
        <v>74</v>
      </c>
      <c r="C1271" s="7" t="s">
        <v>2632</v>
      </c>
      <c r="D1271" s="9"/>
    </row>
    <row r="1272" spans="1:4">
      <c r="A1272" s="7" t="s">
        <v>2633</v>
      </c>
      <c r="B1272" s="7" t="s">
        <v>74</v>
      </c>
      <c r="C1272" s="7" t="s">
        <v>2634</v>
      </c>
      <c r="D1272" s="9"/>
    </row>
    <row r="1273" spans="1:4">
      <c r="A1273" s="7" t="s">
        <v>2635</v>
      </c>
      <c r="B1273" s="7" t="s">
        <v>74</v>
      </c>
      <c r="C1273" s="7" t="s">
        <v>2636</v>
      </c>
      <c r="D1273" s="9"/>
    </row>
    <row r="1274" spans="1:4">
      <c r="A1274" s="7" t="s">
        <v>2637</v>
      </c>
      <c r="B1274" s="7" t="s">
        <v>74</v>
      </c>
      <c r="C1274" s="7" t="s">
        <v>2638</v>
      </c>
      <c r="D1274" s="9"/>
    </row>
    <row r="1275" spans="1:4">
      <c r="A1275" s="7" t="s">
        <v>2639</v>
      </c>
      <c r="B1275" s="7" t="s">
        <v>74</v>
      </c>
      <c r="C1275" s="7" t="s">
        <v>2640</v>
      </c>
      <c r="D1275" s="9"/>
    </row>
    <row r="1276" spans="1:4">
      <c r="A1276" s="7" t="s">
        <v>2641</v>
      </c>
      <c r="B1276" s="7" t="s">
        <v>74</v>
      </c>
      <c r="C1276" s="7" t="s">
        <v>2642</v>
      </c>
      <c r="D1276" s="9"/>
    </row>
    <row r="1277" spans="1:4">
      <c r="A1277" s="7" t="s">
        <v>2643</v>
      </c>
      <c r="B1277" s="7" t="s">
        <v>74</v>
      </c>
      <c r="C1277" s="7" t="s">
        <v>2644</v>
      </c>
      <c r="D1277" s="9"/>
    </row>
    <row r="1278" spans="1:4">
      <c r="A1278" s="7" t="s">
        <v>2645</v>
      </c>
      <c r="B1278" s="7" t="s">
        <v>74</v>
      </c>
      <c r="C1278" s="7" t="s">
        <v>2646</v>
      </c>
      <c r="D1278" s="9"/>
    </row>
    <row r="1279" spans="1:4">
      <c r="A1279" s="7" t="s">
        <v>2647</v>
      </c>
      <c r="B1279" s="7" t="s">
        <v>74</v>
      </c>
      <c r="C1279" s="7" t="s">
        <v>2648</v>
      </c>
      <c r="D1279" s="9"/>
    </row>
    <row r="1280" spans="1:4">
      <c r="A1280" s="7" t="s">
        <v>2649</v>
      </c>
      <c r="B1280" s="7" t="s">
        <v>74</v>
      </c>
      <c r="C1280" s="7" t="s">
        <v>2650</v>
      </c>
      <c r="D1280" s="9"/>
    </row>
    <row r="1281" spans="1:4">
      <c r="A1281" s="7" t="s">
        <v>2651</v>
      </c>
      <c r="B1281" s="7" t="s">
        <v>74</v>
      </c>
      <c r="C1281" s="7" t="s">
        <v>2652</v>
      </c>
      <c r="D1281" s="9"/>
    </row>
    <row r="1282" spans="1:4">
      <c r="A1282" s="7" t="s">
        <v>2653</v>
      </c>
      <c r="B1282" s="7" t="s">
        <v>74</v>
      </c>
      <c r="C1282" s="7" t="s">
        <v>2654</v>
      </c>
      <c r="D1282" s="9"/>
    </row>
    <row r="1283" spans="1:4">
      <c r="A1283" s="7" t="s">
        <v>2655</v>
      </c>
      <c r="B1283" s="7" t="s">
        <v>74</v>
      </c>
      <c r="C1283" s="7" t="s">
        <v>1741</v>
      </c>
      <c r="D1283" s="9"/>
    </row>
    <row r="1284" spans="1:4">
      <c r="A1284" s="7" t="s">
        <v>2656</v>
      </c>
      <c r="B1284" s="7" t="s">
        <v>74</v>
      </c>
      <c r="C1284" s="7" t="s">
        <v>401</v>
      </c>
      <c r="D1284" s="9"/>
    </row>
    <row r="1285" spans="1:4">
      <c r="A1285" s="7" t="s">
        <v>2657</v>
      </c>
      <c r="B1285" s="7" t="s">
        <v>74</v>
      </c>
      <c r="C1285" s="7" t="s">
        <v>2658</v>
      </c>
      <c r="D1285" s="9"/>
    </row>
    <row r="1286" spans="1:4">
      <c r="A1286" s="7" t="s">
        <v>2659</v>
      </c>
      <c r="B1286" s="7" t="s">
        <v>74</v>
      </c>
      <c r="C1286" s="7" t="s">
        <v>2660</v>
      </c>
      <c r="D1286" s="9"/>
    </row>
    <row r="1287" spans="1:4">
      <c r="A1287" s="7" t="s">
        <v>2661</v>
      </c>
      <c r="B1287" s="7" t="s">
        <v>74</v>
      </c>
      <c r="C1287" s="7" t="s">
        <v>2662</v>
      </c>
      <c r="D1287" s="9"/>
    </row>
    <row r="1288" spans="1:4">
      <c r="A1288" s="7" t="s">
        <v>2663</v>
      </c>
      <c r="B1288" s="7" t="s">
        <v>74</v>
      </c>
      <c r="C1288" s="7" t="s">
        <v>2664</v>
      </c>
      <c r="D1288" s="9"/>
    </row>
    <row r="1289" spans="1:4">
      <c r="A1289" s="7" t="s">
        <v>2665</v>
      </c>
      <c r="B1289" s="7" t="s">
        <v>74</v>
      </c>
      <c r="C1289" s="7" t="s">
        <v>2666</v>
      </c>
      <c r="D1289" s="8"/>
    </row>
    <row r="1290" spans="1:4">
      <c r="A1290" s="7" t="s">
        <v>2667</v>
      </c>
      <c r="B1290" s="7" t="s">
        <v>74</v>
      </c>
      <c r="C1290" s="7" t="s">
        <v>2668</v>
      </c>
      <c r="D1290" s="9"/>
    </row>
    <row r="1291" spans="1:4">
      <c r="A1291" s="7" t="s">
        <v>2669</v>
      </c>
      <c r="B1291" s="7" t="s">
        <v>74</v>
      </c>
      <c r="C1291" s="7" t="s">
        <v>2670</v>
      </c>
      <c r="D1291" s="9"/>
    </row>
    <row r="1292" spans="1:4">
      <c r="A1292" s="7" t="s">
        <v>2671</v>
      </c>
      <c r="B1292" s="7" t="s">
        <v>74</v>
      </c>
      <c r="C1292" s="7" t="s">
        <v>2672</v>
      </c>
      <c r="D1292" s="9"/>
    </row>
    <row r="1293" spans="1:4">
      <c r="A1293" s="7" t="s">
        <v>2673</v>
      </c>
      <c r="B1293" s="7" t="s">
        <v>74</v>
      </c>
      <c r="C1293" s="7" t="s">
        <v>2674</v>
      </c>
      <c r="D1293" s="9"/>
    </row>
    <row r="1294" spans="1:4">
      <c r="A1294" s="7" t="s">
        <v>2675</v>
      </c>
      <c r="B1294" s="7" t="s">
        <v>74</v>
      </c>
      <c r="C1294" s="7" t="s">
        <v>2676</v>
      </c>
      <c r="D1294" s="9"/>
    </row>
    <row r="1295" spans="1:4">
      <c r="A1295" s="7" t="s">
        <v>2677</v>
      </c>
      <c r="B1295" s="7" t="s">
        <v>74</v>
      </c>
      <c r="C1295" s="7" t="s">
        <v>2678</v>
      </c>
      <c r="D1295" s="9"/>
    </row>
    <row r="1296" spans="1:4">
      <c r="A1296" s="7" t="s">
        <v>2679</v>
      </c>
      <c r="B1296" s="7" t="s">
        <v>74</v>
      </c>
      <c r="C1296" s="7" t="s">
        <v>2680</v>
      </c>
      <c r="D1296" s="9"/>
    </row>
    <row r="1297" spans="1:4">
      <c r="A1297" s="5" t="s">
        <v>2681</v>
      </c>
      <c r="B1297" s="5" t="s">
        <v>2682</v>
      </c>
      <c r="C1297" s="6"/>
      <c r="D1297" s="9"/>
    </row>
    <row r="1298" spans="1:4">
      <c r="A1298" s="7" t="s">
        <v>2683</v>
      </c>
      <c r="B1298" s="7" t="s">
        <v>76</v>
      </c>
      <c r="C1298" s="7" t="s">
        <v>2684</v>
      </c>
      <c r="D1298" s="9"/>
    </row>
    <row r="1299" spans="1:4">
      <c r="A1299" s="7" t="s">
        <v>2685</v>
      </c>
      <c r="B1299" s="7" t="s">
        <v>76</v>
      </c>
      <c r="C1299" s="7" t="s">
        <v>2686</v>
      </c>
      <c r="D1299" s="9"/>
    </row>
    <row r="1300" spans="1:4">
      <c r="A1300" s="7" t="s">
        <v>2687</v>
      </c>
      <c r="B1300" s="7" t="s">
        <v>76</v>
      </c>
      <c r="C1300" s="7" t="s">
        <v>2688</v>
      </c>
      <c r="D1300" s="9"/>
    </row>
    <row r="1301" spans="1:4">
      <c r="A1301" s="7" t="s">
        <v>2689</v>
      </c>
      <c r="B1301" s="7" t="s">
        <v>76</v>
      </c>
      <c r="C1301" s="7" t="s">
        <v>2690</v>
      </c>
      <c r="D1301" s="9"/>
    </row>
    <row r="1302" spans="1:4">
      <c r="A1302" s="7" t="s">
        <v>2691</v>
      </c>
      <c r="B1302" s="7" t="s">
        <v>76</v>
      </c>
      <c r="C1302" s="7" t="s">
        <v>2692</v>
      </c>
      <c r="D1302" s="9"/>
    </row>
    <row r="1303" spans="1:4">
      <c r="A1303" s="7" t="s">
        <v>2693</v>
      </c>
      <c r="B1303" s="7" t="s">
        <v>76</v>
      </c>
      <c r="C1303" s="7" t="s">
        <v>2694</v>
      </c>
      <c r="D1303" s="9"/>
    </row>
    <row r="1304" spans="1:4">
      <c r="A1304" s="7" t="s">
        <v>2695</v>
      </c>
      <c r="B1304" s="7" t="s">
        <v>76</v>
      </c>
      <c r="C1304" s="7" t="s">
        <v>2696</v>
      </c>
      <c r="D1304" s="9"/>
    </row>
    <row r="1305" spans="1:4">
      <c r="A1305" s="7" t="s">
        <v>2697</v>
      </c>
      <c r="B1305" s="7" t="s">
        <v>76</v>
      </c>
      <c r="C1305" s="7" t="s">
        <v>2698</v>
      </c>
      <c r="D1305" s="9"/>
    </row>
    <row r="1306" spans="1:4">
      <c r="A1306" s="7" t="s">
        <v>2699</v>
      </c>
      <c r="B1306" s="7" t="s">
        <v>76</v>
      </c>
      <c r="C1306" s="7" t="s">
        <v>2700</v>
      </c>
      <c r="D1306" s="9"/>
    </row>
    <row r="1307" spans="1:4">
      <c r="A1307" s="7" t="s">
        <v>2701</v>
      </c>
      <c r="B1307" s="7" t="s">
        <v>76</v>
      </c>
      <c r="C1307" s="7" t="s">
        <v>2702</v>
      </c>
      <c r="D1307" s="9"/>
    </row>
    <row r="1308" spans="1:4">
      <c r="A1308" s="7" t="s">
        <v>2703</v>
      </c>
      <c r="B1308" s="7" t="s">
        <v>76</v>
      </c>
      <c r="C1308" s="7" t="s">
        <v>2704</v>
      </c>
      <c r="D1308" s="9"/>
    </row>
    <row r="1309" spans="1:4">
      <c r="A1309" s="7" t="s">
        <v>2705</v>
      </c>
      <c r="B1309" s="7" t="s">
        <v>76</v>
      </c>
      <c r="C1309" s="7" t="s">
        <v>2706</v>
      </c>
      <c r="D1309" s="9"/>
    </row>
    <row r="1310" spans="1:4">
      <c r="A1310" s="7" t="s">
        <v>2707</v>
      </c>
      <c r="B1310" s="7" t="s">
        <v>76</v>
      </c>
      <c r="C1310" s="7" t="s">
        <v>2708</v>
      </c>
      <c r="D1310" s="9"/>
    </row>
    <row r="1311" spans="1:4">
      <c r="A1311" s="7" t="s">
        <v>2709</v>
      </c>
      <c r="B1311" s="7" t="s">
        <v>76</v>
      </c>
      <c r="C1311" s="7" t="s">
        <v>2710</v>
      </c>
      <c r="D1311" s="9"/>
    </row>
    <row r="1312" spans="1:4">
      <c r="A1312" s="7" t="s">
        <v>2711</v>
      </c>
      <c r="B1312" s="7" t="s">
        <v>76</v>
      </c>
      <c r="C1312" s="7" t="s">
        <v>549</v>
      </c>
      <c r="D1312" s="9"/>
    </row>
    <row r="1313" spans="1:4">
      <c r="A1313" s="7" t="s">
        <v>2712</v>
      </c>
      <c r="B1313" s="7" t="s">
        <v>76</v>
      </c>
      <c r="C1313" s="7" t="s">
        <v>2713</v>
      </c>
      <c r="D1313" s="9"/>
    </row>
    <row r="1314" spans="1:4">
      <c r="A1314" s="7" t="s">
        <v>2714</v>
      </c>
      <c r="B1314" s="7" t="s">
        <v>76</v>
      </c>
      <c r="C1314" s="7" t="s">
        <v>2715</v>
      </c>
      <c r="D1314" s="9"/>
    </row>
    <row r="1315" spans="1:4">
      <c r="A1315" s="7" t="s">
        <v>2716</v>
      </c>
      <c r="B1315" s="7" t="s">
        <v>76</v>
      </c>
      <c r="C1315" s="7" t="s">
        <v>2307</v>
      </c>
      <c r="D1315" s="9"/>
    </row>
    <row r="1316" spans="1:4">
      <c r="A1316" s="7" t="s">
        <v>2717</v>
      </c>
      <c r="B1316" s="7" t="s">
        <v>76</v>
      </c>
      <c r="C1316" s="7" t="s">
        <v>2718</v>
      </c>
      <c r="D1316" s="9"/>
    </row>
    <row r="1317" spans="1:4">
      <c r="A1317" s="5" t="s">
        <v>2719</v>
      </c>
      <c r="B1317" s="5" t="s">
        <v>2720</v>
      </c>
      <c r="C1317" s="6"/>
      <c r="D1317" s="9"/>
    </row>
    <row r="1318" spans="1:4">
      <c r="A1318" s="7" t="s">
        <v>2721</v>
      </c>
      <c r="B1318" s="7" t="s">
        <v>78</v>
      </c>
      <c r="C1318" s="7" t="s">
        <v>2722</v>
      </c>
      <c r="D1318" s="9"/>
    </row>
    <row r="1319" spans="1:4">
      <c r="A1319" s="7" t="s">
        <v>2723</v>
      </c>
      <c r="B1319" s="7" t="s">
        <v>78</v>
      </c>
      <c r="C1319" s="7" t="s">
        <v>2724</v>
      </c>
      <c r="D1319" s="9"/>
    </row>
    <row r="1320" spans="1:4">
      <c r="A1320" s="7" t="s">
        <v>2725</v>
      </c>
      <c r="B1320" s="7" t="s">
        <v>78</v>
      </c>
      <c r="C1320" s="7" t="s">
        <v>2726</v>
      </c>
      <c r="D1320" s="9"/>
    </row>
    <row r="1321" spans="1:4">
      <c r="A1321" s="7" t="s">
        <v>2727</v>
      </c>
      <c r="B1321" s="7" t="s">
        <v>78</v>
      </c>
      <c r="C1321" s="7" t="s">
        <v>2728</v>
      </c>
      <c r="D1321" s="9"/>
    </row>
    <row r="1322" spans="1:4">
      <c r="A1322" s="7" t="s">
        <v>2729</v>
      </c>
      <c r="B1322" s="7" t="s">
        <v>78</v>
      </c>
      <c r="C1322" s="7" t="s">
        <v>2730</v>
      </c>
      <c r="D1322" s="9"/>
    </row>
    <row r="1323" spans="1:4">
      <c r="A1323" s="7" t="s">
        <v>2731</v>
      </c>
      <c r="B1323" s="7" t="s">
        <v>78</v>
      </c>
      <c r="C1323" s="7" t="s">
        <v>2732</v>
      </c>
      <c r="D1323" s="9"/>
    </row>
    <row r="1324" spans="1:4">
      <c r="A1324" s="7" t="s">
        <v>2733</v>
      </c>
      <c r="B1324" s="7" t="s">
        <v>78</v>
      </c>
      <c r="C1324" s="7" t="s">
        <v>2734</v>
      </c>
      <c r="D1324" s="9"/>
    </row>
    <row r="1325" spans="1:4">
      <c r="A1325" s="7" t="s">
        <v>2735</v>
      </c>
      <c r="B1325" s="7" t="s">
        <v>78</v>
      </c>
      <c r="C1325" s="7" t="s">
        <v>2736</v>
      </c>
      <c r="D1325" s="9"/>
    </row>
    <row r="1326" spans="1:4">
      <c r="A1326" s="7" t="s">
        <v>2737</v>
      </c>
      <c r="B1326" s="7" t="s">
        <v>78</v>
      </c>
      <c r="C1326" s="7" t="s">
        <v>2738</v>
      </c>
      <c r="D1326" s="9"/>
    </row>
    <row r="1327" spans="1:4">
      <c r="A1327" s="7" t="s">
        <v>2739</v>
      </c>
      <c r="B1327" s="7" t="s">
        <v>78</v>
      </c>
      <c r="C1327" s="7" t="s">
        <v>2740</v>
      </c>
      <c r="D1327" s="9"/>
    </row>
    <row r="1328" spans="1:4">
      <c r="A1328" s="7" t="s">
        <v>2741</v>
      </c>
      <c r="B1328" s="7" t="s">
        <v>78</v>
      </c>
      <c r="C1328" s="7" t="s">
        <v>2742</v>
      </c>
      <c r="D1328" s="9"/>
    </row>
    <row r="1329" spans="1:4">
      <c r="A1329" s="7" t="s">
        <v>2743</v>
      </c>
      <c r="B1329" s="7" t="s">
        <v>78</v>
      </c>
      <c r="C1329" s="7" t="s">
        <v>741</v>
      </c>
      <c r="D1329" s="9"/>
    </row>
    <row r="1330" spans="1:4">
      <c r="A1330" s="7" t="s">
        <v>2744</v>
      </c>
      <c r="B1330" s="7" t="s">
        <v>78</v>
      </c>
      <c r="C1330" s="7" t="s">
        <v>2745</v>
      </c>
      <c r="D1330" s="9"/>
    </row>
    <row r="1331" spans="1:4">
      <c r="A1331" s="7" t="s">
        <v>2746</v>
      </c>
      <c r="B1331" s="7" t="s">
        <v>78</v>
      </c>
      <c r="C1331" s="7" t="s">
        <v>2747</v>
      </c>
      <c r="D1331" s="9"/>
    </row>
    <row r="1332" spans="1:4">
      <c r="A1332" s="7" t="s">
        <v>2748</v>
      </c>
      <c r="B1332" s="7" t="s">
        <v>78</v>
      </c>
      <c r="C1332" s="7" t="s">
        <v>2749</v>
      </c>
      <c r="D1332" s="9"/>
    </row>
    <row r="1333" spans="1:4">
      <c r="A1333" s="7" t="s">
        <v>2750</v>
      </c>
      <c r="B1333" s="7" t="s">
        <v>78</v>
      </c>
      <c r="C1333" s="7" t="s">
        <v>2751</v>
      </c>
      <c r="D1333" s="9"/>
    </row>
    <row r="1334" spans="1:4">
      <c r="A1334" s="7" t="s">
        <v>2752</v>
      </c>
      <c r="B1334" s="7" t="s">
        <v>78</v>
      </c>
      <c r="C1334" s="7" t="s">
        <v>2753</v>
      </c>
      <c r="D1334" s="9"/>
    </row>
    <row r="1335" spans="1:4">
      <c r="A1335" s="7" t="s">
        <v>2754</v>
      </c>
      <c r="B1335" s="7" t="s">
        <v>78</v>
      </c>
      <c r="C1335" s="7" t="s">
        <v>2755</v>
      </c>
      <c r="D1335" s="9"/>
    </row>
    <row r="1336" spans="1:4">
      <c r="A1336" s="7" t="s">
        <v>2756</v>
      </c>
      <c r="B1336" s="7" t="s">
        <v>78</v>
      </c>
      <c r="C1336" s="7" t="s">
        <v>2757</v>
      </c>
      <c r="D1336" s="9"/>
    </row>
    <row r="1337" spans="1:4">
      <c r="A1337" s="5" t="s">
        <v>2758</v>
      </c>
      <c r="B1337" s="5" t="s">
        <v>2759</v>
      </c>
      <c r="C1337" s="6"/>
      <c r="D1337" s="9"/>
    </row>
    <row r="1338" spans="1:4">
      <c r="A1338" s="7" t="s">
        <v>2760</v>
      </c>
      <c r="B1338" s="7" t="s">
        <v>80</v>
      </c>
      <c r="C1338" s="7" t="s">
        <v>2761</v>
      </c>
      <c r="D1338" s="9"/>
    </row>
    <row r="1339" spans="1:4">
      <c r="A1339" s="7" t="s">
        <v>2762</v>
      </c>
      <c r="B1339" s="7" t="s">
        <v>80</v>
      </c>
      <c r="C1339" s="7" t="s">
        <v>2763</v>
      </c>
      <c r="D1339" s="9"/>
    </row>
    <row r="1340" spans="1:4">
      <c r="A1340" s="7" t="s">
        <v>2764</v>
      </c>
      <c r="B1340" s="7" t="s">
        <v>80</v>
      </c>
      <c r="C1340" s="7" t="s">
        <v>2765</v>
      </c>
      <c r="D1340" s="9"/>
    </row>
    <row r="1341" spans="1:4">
      <c r="A1341" s="7" t="s">
        <v>2766</v>
      </c>
      <c r="B1341" s="7" t="s">
        <v>80</v>
      </c>
      <c r="C1341" s="7" t="s">
        <v>2767</v>
      </c>
      <c r="D1341" s="9"/>
    </row>
    <row r="1342" spans="1:4">
      <c r="A1342" s="7" t="s">
        <v>2768</v>
      </c>
      <c r="B1342" s="7" t="s">
        <v>80</v>
      </c>
      <c r="C1342" s="7" t="s">
        <v>2769</v>
      </c>
      <c r="D1342" s="9"/>
    </row>
    <row r="1343" spans="1:4">
      <c r="A1343" s="7" t="s">
        <v>2770</v>
      </c>
      <c r="B1343" s="7" t="s">
        <v>80</v>
      </c>
      <c r="C1343" s="7" t="s">
        <v>2771</v>
      </c>
      <c r="D1343" s="9"/>
    </row>
    <row r="1344" spans="1:4">
      <c r="A1344" s="7" t="s">
        <v>2772</v>
      </c>
      <c r="B1344" s="7" t="s">
        <v>80</v>
      </c>
      <c r="C1344" s="7" t="s">
        <v>2773</v>
      </c>
      <c r="D1344" s="9"/>
    </row>
    <row r="1345" spans="1:4">
      <c r="A1345" s="7" t="s">
        <v>2774</v>
      </c>
      <c r="B1345" s="7" t="s">
        <v>80</v>
      </c>
      <c r="C1345" s="7" t="s">
        <v>2775</v>
      </c>
      <c r="D1345" s="9"/>
    </row>
    <row r="1346" spans="1:4">
      <c r="A1346" s="7" t="s">
        <v>2776</v>
      </c>
      <c r="B1346" s="7" t="s">
        <v>80</v>
      </c>
      <c r="C1346" s="7" t="s">
        <v>2777</v>
      </c>
      <c r="D1346" s="9"/>
    </row>
    <row r="1347" spans="1:4">
      <c r="A1347" s="7" t="s">
        <v>2778</v>
      </c>
      <c r="B1347" s="7" t="s">
        <v>80</v>
      </c>
      <c r="C1347" s="7" t="s">
        <v>2779</v>
      </c>
      <c r="D1347" s="9"/>
    </row>
    <row r="1348" spans="1:4">
      <c r="A1348" s="7" t="s">
        <v>2780</v>
      </c>
      <c r="B1348" s="7" t="s">
        <v>80</v>
      </c>
      <c r="C1348" s="7" t="s">
        <v>2781</v>
      </c>
      <c r="D1348" s="9"/>
    </row>
    <row r="1349" spans="1:4">
      <c r="A1349" s="7" t="s">
        <v>2782</v>
      </c>
      <c r="B1349" s="7" t="s">
        <v>80</v>
      </c>
      <c r="C1349" s="7" t="s">
        <v>2783</v>
      </c>
      <c r="D1349" s="9"/>
    </row>
    <row r="1350" spans="1:4">
      <c r="A1350" s="7" t="s">
        <v>2784</v>
      </c>
      <c r="B1350" s="7" t="s">
        <v>80</v>
      </c>
      <c r="C1350" s="7" t="s">
        <v>2785</v>
      </c>
      <c r="D1350" s="8"/>
    </row>
    <row r="1351" spans="1:4">
      <c r="A1351" s="7" t="s">
        <v>2786</v>
      </c>
      <c r="B1351" s="7" t="s">
        <v>80</v>
      </c>
      <c r="C1351" s="7" t="s">
        <v>2787</v>
      </c>
      <c r="D1351" s="9"/>
    </row>
    <row r="1352" spans="1:4">
      <c r="A1352" s="7" t="s">
        <v>2788</v>
      </c>
      <c r="B1352" s="7" t="s">
        <v>80</v>
      </c>
      <c r="C1352" s="7" t="s">
        <v>2789</v>
      </c>
      <c r="D1352" s="9"/>
    </row>
    <row r="1353" spans="1:4">
      <c r="A1353" s="7" t="s">
        <v>2790</v>
      </c>
      <c r="B1353" s="7" t="s">
        <v>80</v>
      </c>
      <c r="C1353" s="7" t="s">
        <v>2791</v>
      </c>
      <c r="D1353" s="9"/>
    </row>
    <row r="1354" spans="1:4">
      <c r="A1354" s="7" t="s">
        <v>2792</v>
      </c>
      <c r="B1354" s="7" t="s">
        <v>80</v>
      </c>
      <c r="C1354" s="7" t="s">
        <v>2793</v>
      </c>
      <c r="D1354" s="9"/>
    </row>
    <row r="1355" spans="1:4">
      <c r="A1355" s="7" t="s">
        <v>2794</v>
      </c>
      <c r="B1355" s="7" t="s">
        <v>80</v>
      </c>
      <c r="C1355" s="7" t="s">
        <v>2795</v>
      </c>
      <c r="D1355" s="9"/>
    </row>
    <row r="1356" spans="1:4">
      <c r="A1356" s="7" t="s">
        <v>2796</v>
      </c>
      <c r="B1356" s="7" t="s">
        <v>80</v>
      </c>
      <c r="C1356" s="7" t="s">
        <v>2797</v>
      </c>
      <c r="D1356" s="9"/>
    </row>
    <row r="1357" spans="1:4">
      <c r="A1357" s="7" t="s">
        <v>2798</v>
      </c>
      <c r="B1357" s="7" t="s">
        <v>80</v>
      </c>
      <c r="C1357" s="7" t="s">
        <v>2799</v>
      </c>
      <c r="D1357" s="9"/>
    </row>
    <row r="1358" spans="1:4">
      <c r="A1358" s="7" t="s">
        <v>2800</v>
      </c>
      <c r="B1358" s="7" t="s">
        <v>80</v>
      </c>
      <c r="C1358" s="7" t="s">
        <v>2801</v>
      </c>
      <c r="D1358" s="9"/>
    </row>
    <row r="1359" spans="1:4">
      <c r="A1359" s="7" t="s">
        <v>2802</v>
      </c>
      <c r="B1359" s="7" t="s">
        <v>80</v>
      </c>
      <c r="C1359" s="7" t="s">
        <v>2803</v>
      </c>
      <c r="D1359" s="9"/>
    </row>
    <row r="1360" spans="1:4">
      <c r="A1360" s="7" t="s">
        <v>2804</v>
      </c>
      <c r="B1360" s="7" t="s">
        <v>80</v>
      </c>
      <c r="C1360" s="7" t="s">
        <v>2805</v>
      </c>
      <c r="D1360" s="9"/>
    </row>
    <row r="1361" spans="1:4">
      <c r="A1361" s="7" t="s">
        <v>2806</v>
      </c>
      <c r="B1361" s="7" t="s">
        <v>80</v>
      </c>
      <c r="C1361" s="7" t="s">
        <v>2807</v>
      </c>
      <c r="D1361" s="9"/>
    </row>
    <row r="1362" spans="1:4">
      <c r="A1362" s="7" t="s">
        <v>2808</v>
      </c>
      <c r="B1362" s="7" t="s">
        <v>80</v>
      </c>
      <c r="C1362" s="7" t="s">
        <v>2809</v>
      </c>
      <c r="D1362" s="9"/>
    </row>
    <row r="1363" spans="1:4">
      <c r="A1363" s="7" t="s">
        <v>2810</v>
      </c>
      <c r="B1363" s="7" t="s">
        <v>80</v>
      </c>
      <c r="C1363" s="7" t="s">
        <v>2811</v>
      </c>
      <c r="D1363" s="9"/>
    </row>
    <row r="1364" spans="1:4">
      <c r="A1364" s="7" t="s">
        <v>2812</v>
      </c>
      <c r="B1364" s="7" t="s">
        <v>80</v>
      </c>
      <c r="C1364" s="7" t="s">
        <v>2813</v>
      </c>
      <c r="D1364" s="9"/>
    </row>
    <row r="1365" spans="1:4">
      <c r="A1365" s="5" t="s">
        <v>2814</v>
      </c>
      <c r="B1365" s="5" t="s">
        <v>2815</v>
      </c>
      <c r="C1365" s="6"/>
      <c r="D1365" s="9"/>
    </row>
    <row r="1366" spans="1:4">
      <c r="A1366" s="7" t="s">
        <v>2816</v>
      </c>
      <c r="B1366" s="7" t="s">
        <v>82</v>
      </c>
      <c r="C1366" s="7" t="s">
        <v>2817</v>
      </c>
      <c r="D1366" s="9"/>
    </row>
    <row r="1367" spans="1:4">
      <c r="A1367" s="7" t="s">
        <v>2818</v>
      </c>
      <c r="B1367" s="7" t="s">
        <v>82</v>
      </c>
      <c r="C1367" s="7" t="s">
        <v>2819</v>
      </c>
      <c r="D1367" s="9"/>
    </row>
    <row r="1368" spans="1:4">
      <c r="A1368" s="7" t="s">
        <v>2820</v>
      </c>
      <c r="B1368" s="7" t="s">
        <v>82</v>
      </c>
      <c r="C1368" s="7" t="s">
        <v>2821</v>
      </c>
      <c r="D1368" s="9"/>
    </row>
    <row r="1369" spans="1:4">
      <c r="A1369" s="7" t="s">
        <v>2822</v>
      </c>
      <c r="B1369" s="7" t="s">
        <v>82</v>
      </c>
      <c r="C1369" s="7" t="s">
        <v>2823</v>
      </c>
      <c r="D1369" s="9"/>
    </row>
    <row r="1370" spans="1:4">
      <c r="A1370" s="7" t="s">
        <v>2824</v>
      </c>
      <c r="B1370" s="7" t="s">
        <v>82</v>
      </c>
      <c r="C1370" s="7" t="s">
        <v>2825</v>
      </c>
      <c r="D1370" s="9"/>
    </row>
    <row r="1371" spans="1:4">
      <c r="A1371" s="7" t="s">
        <v>2826</v>
      </c>
      <c r="B1371" s="7" t="s">
        <v>82</v>
      </c>
      <c r="C1371" s="7" t="s">
        <v>2827</v>
      </c>
      <c r="D1371" s="8"/>
    </row>
    <row r="1372" spans="1:4">
      <c r="A1372" s="7" t="s">
        <v>2828</v>
      </c>
      <c r="B1372" s="7" t="s">
        <v>82</v>
      </c>
      <c r="C1372" s="7" t="s">
        <v>1445</v>
      </c>
      <c r="D1372" s="9"/>
    </row>
    <row r="1373" spans="1:4">
      <c r="A1373" s="7" t="s">
        <v>2829</v>
      </c>
      <c r="B1373" s="7" t="s">
        <v>82</v>
      </c>
      <c r="C1373" s="7" t="s">
        <v>2830</v>
      </c>
      <c r="D1373" s="9"/>
    </row>
    <row r="1374" spans="1:4">
      <c r="A1374" s="7" t="s">
        <v>2831</v>
      </c>
      <c r="B1374" s="7" t="s">
        <v>82</v>
      </c>
      <c r="C1374" s="7" t="s">
        <v>2832</v>
      </c>
      <c r="D1374" s="9"/>
    </row>
    <row r="1375" spans="1:4">
      <c r="A1375" s="7" t="s">
        <v>2833</v>
      </c>
      <c r="B1375" s="7" t="s">
        <v>82</v>
      </c>
      <c r="C1375" s="7" t="s">
        <v>2834</v>
      </c>
      <c r="D1375" s="9"/>
    </row>
    <row r="1376" spans="1:4">
      <c r="A1376" s="7" t="s">
        <v>2835</v>
      </c>
      <c r="B1376" s="7" t="s">
        <v>82</v>
      </c>
      <c r="C1376" s="7" t="s">
        <v>2836</v>
      </c>
      <c r="D1376" s="9"/>
    </row>
    <row r="1377" spans="1:4">
      <c r="A1377" s="7" t="s">
        <v>2837</v>
      </c>
      <c r="B1377" s="7" t="s">
        <v>82</v>
      </c>
      <c r="C1377" s="7" t="s">
        <v>2838</v>
      </c>
      <c r="D1377" s="9"/>
    </row>
    <row r="1378" spans="1:4">
      <c r="A1378" s="7" t="s">
        <v>2839</v>
      </c>
      <c r="B1378" s="7" t="s">
        <v>82</v>
      </c>
      <c r="C1378" s="7" t="s">
        <v>2840</v>
      </c>
      <c r="D1378" s="9"/>
    </row>
    <row r="1379" spans="1:4">
      <c r="A1379" s="7" t="s">
        <v>2841</v>
      </c>
      <c r="B1379" s="7" t="s">
        <v>82</v>
      </c>
      <c r="C1379" s="7" t="s">
        <v>2842</v>
      </c>
      <c r="D1379" s="9"/>
    </row>
    <row r="1380" spans="1:4">
      <c r="A1380" s="7" t="s">
        <v>2843</v>
      </c>
      <c r="B1380" s="7" t="s">
        <v>82</v>
      </c>
      <c r="C1380" s="7" t="s">
        <v>2844</v>
      </c>
      <c r="D1380" s="9"/>
    </row>
    <row r="1381" spans="1:4">
      <c r="A1381" s="7" t="s">
        <v>2845</v>
      </c>
      <c r="B1381" s="7" t="s">
        <v>82</v>
      </c>
      <c r="C1381" s="7" t="s">
        <v>2846</v>
      </c>
      <c r="D1381" s="9"/>
    </row>
    <row r="1382" spans="1:4">
      <c r="A1382" s="7" t="s">
        <v>2847</v>
      </c>
      <c r="B1382" s="7" t="s">
        <v>82</v>
      </c>
      <c r="C1382" s="7" t="s">
        <v>2848</v>
      </c>
      <c r="D1382" s="9"/>
    </row>
    <row r="1383" spans="1:4">
      <c r="A1383" s="7" t="s">
        <v>2849</v>
      </c>
      <c r="B1383" s="7" t="s">
        <v>82</v>
      </c>
      <c r="C1383" s="7" t="s">
        <v>2850</v>
      </c>
      <c r="D1383" s="9"/>
    </row>
    <row r="1384" spans="1:4">
      <c r="A1384" s="7" t="s">
        <v>2851</v>
      </c>
      <c r="B1384" s="7" t="s">
        <v>82</v>
      </c>
      <c r="C1384" s="7" t="s">
        <v>2852</v>
      </c>
      <c r="D1384" s="9"/>
    </row>
    <row r="1385" spans="1:4">
      <c r="A1385" s="7" t="s">
        <v>2853</v>
      </c>
      <c r="B1385" s="7" t="s">
        <v>82</v>
      </c>
      <c r="C1385" s="7" t="s">
        <v>2854</v>
      </c>
      <c r="D1385" s="9"/>
    </row>
    <row r="1386" spans="1:4">
      <c r="A1386" s="7" t="s">
        <v>2855</v>
      </c>
      <c r="B1386" s="7" t="s">
        <v>82</v>
      </c>
      <c r="C1386" s="7" t="s">
        <v>2856</v>
      </c>
      <c r="D1386" s="9"/>
    </row>
    <row r="1387" spans="1:4">
      <c r="A1387" s="7" t="s">
        <v>2857</v>
      </c>
      <c r="B1387" s="7" t="s">
        <v>82</v>
      </c>
      <c r="C1387" s="7" t="s">
        <v>2858</v>
      </c>
      <c r="D1387" s="9"/>
    </row>
    <row r="1388" spans="1:4">
      <c r="A1388" s="7" t="s">
        <v>2859</v>
      </c>
      <c r="B1388" s="7" t="s">
        <v>82</v>
      </c>
      <c r="C1388" s="7" t="s">
        <v>2860</v>
      </c>
      <c r="D1388" s="9"/>
    </row>
    <row r="1389" spans="1:4">
      <c r="A1389" s="5" t="s">
        <v>2861</v>
      </c>
      <c r="B1389" s="5" t="s">
        <v>2862</v>
      </c>
      <c r="C1389" s="6"/>
      <c r="D1389" s="9"/>
    </row>
    <row r="1390" spans="1:4">
      <c r="A1390" s="7" t="s">
        <v>2863</v>
      </c>
      <c r="B1390" s="7" t="s">
        <v>84</v>
      </c>
      <c r="C1390" s="7" t="s">
        <v>2864</v>
      </c>
      <c r="D1390" s="9"/>
    </row>
    <row r="1391" spans="1:4">
      <c r="A1391" s="7" t="s">
        <v>2865</v>
      </c>
      <c r="B1391" s="7" t="s">
        <v>84</v>
      </c>
      <c r="C1391" s="7" t="s">
        <v>2866</v>
      </c>
      <c r="D1391" s="9"/>
    </row>
    <row r="1392" spans="1:4">
      <c r="A1392" s="7" t="s">
        <v>2867</v>
      </c>
      <c r="B1392" s="7" t="s">
        <v>84</v>
      </c>
      <c r="C1392" s="7" t="s">
        <v>2868</v>
      </c>
      <c r="D1392" s="9"/>
    </row>
    <row r="1393" spans="1:4">
      <c r="A1393" s="7" t="s">
        <v>2869</v>
      </c>
      <c r="B1393" s="7" t="s">
        <v>84</v>
      </c>
      <c r="C1393" s="7" t="s">
        <v>2870</v>
      </c>
      <c r="D1393" s="8"/>
    </row>
    <row r="1394" spans="1:4">
      <c r="A1394" s="7" t="s">
        <v>2871</v>
      </c>
      <c r="B1394" s="7" t="s">
        <v>84</v>
      </c>
      <c r="C1394" s="7" t="s">
        <v>2872</v>
      </c>
      <c r="D1394" s="9"/>
    </row>
    <row r="1395" spans="1:4">
      <c r="A1395" s="7" t="s">
        <v>2873</v>
      </c>
      <c r="B1395" s="7" t="s">
        <v>84</v>
      </c>
      <c r="C1395" s="7" t="s">
        <v>2874</v>
      </c>
      <c r="D1395" s="9"/>
    </row>
    <row r="1396" spans="1:4">
      <c r="A1396" s="7" t="s">
        <v>2875</v>
      </c>
      <c r="B1396" s="7" t="s">
        <v>84</v>
      </c>
      <c r="C1396" s="7" t="s">
        <v>2876</v>
      </c>
      <c r="D1396" s="9"/>
    </row>
    <row r="1397" spans="1:4">
      <c r="A1397" s="7" t="s">
        <v>2877</v>
      </c>
      <c r="B1397" s="7" t="s">
        <v>84</v>
      </c>
      <c r="C1397" s="7" t="s">
        <v>2878</v>
      </c>
      <c r="D1397" s="9"/>
    </row>
    <row r="1398" spans="1:4">
      <c r="A1398" s="7" t="s">
        <v>2879</v>
      </c>
      <c r="B1398" s="7" t="s">
        <v>84</v>
      </c>
      <c r="C1398" s="7" t="s">
        <v>2880</v>
      </c>
      <c r="D1398" s="9"/>
    </row>
    <row r="1399" spans="1:4">
      <c r="A1399" s="7" t="s">
        <v>2881</v>
      </c>
      <c r="B1399" s="7" t="s">
        <v>84</v>
      </c>
      <c r="C1399" s="7" t="s">
        <v>2882</v>
      </c>
      <c r="D1399" s="9"/>
    </row>
    <row r="1400" spans="1:4">
      <c r="A1400" s="7" t="s">
        <v>2883</v>
      </c>
      <c r="B1400" s="7" t="s">
        <v>84</v>
      </c>
      <c r="C1400" s="7" t="s">
        <v>2884</v>
      </c>
      <c r="D1400" s="9"/>
    </row>
    <row r="1401" spans="1:4">
      <c r="A1401" s="7" t="s">
        <v>2885</v>
      </c>
      <c r="B1401" s="7" t="s">
        <v>84</v>
      </c>
      <c r="C1401" s="7" t="s">
        <v>2886</v>
      </c>
      <c r="D1401" s="9"/>
    </row>
    <row r="1402" spans="1:4">
      <c r="A1402" s="7" t="s">
        <v>2887</v>
      </c>
      <c r="B1402" s="7" t="s">
        <v>84</v>
      </c>
      <c r="C1402" s="7" t="s">
        <v>2888</v>
      </c>
      <c r="D1402" s="9"/>
    </row>
    <row r="1403" spans="1:4">
      <c r="A1403" s="7" t="s">
        <v>2889</v>
      </c>
      <c r="B1403" s="7" t="s">
        <v>84</v>
      </c>
      <c r="C1403" s="7" t="s">
        <v>2890</v>
      </c>
      <c r="D1403" s="9"/>
    </row>
    <row r="1404" spans="1:4">
      <c r="A1404" s="7" t="s">
        <v>2891</v>
      </c>
      <c r="B1404" s="7" t="s">
        <v>84</v>
      </c>
      <c r="C1404" s="7" t="s">
        <v>2892</v>
      </c>
      <c r="D1404" s="9"/>
    </row>
    <row r="1405" spans="1:4">
      <c r="A1405" s="7" t="s">
        <v>2893</v>
      </c>
      <c r="B1405" s="7" t="s">
        <v>84</v>
      </c>
      <c r="C1405" s="7" t="s">
        <v>2894</v>
      </c>
      <c r="D1405" s="9"/>
    </row>
    <row r="1406" spans="1:4">
      <c r="A1406" s="7" t="s">
        <v>2895</v>
      </c>
      <c r="B1406" s="7" t="s">
        <v>84</v>
      </c>
      <c r="C1406" s="7" t="s">
        <v>2896</v>
      </c>
      <c r="D1406" s="9"/>
    </row>
    <row r="1407" spans="1:4">
      <c r="A1407" s="7" t="s">
        <v>2897</v>
      </c>
      <c r="B1407" s="7" t="s">
        <v>84</v>
      </c>
      <c r="C1407" s="7" t="s">
        <v>2898</v>
      </c>
      <c r="D1407" s="9"/>
    </row>
    <row r="1408" spans="1:4">
      <c r="A1408" s="7" t="s">
        <v>2899</v>
      </c>
      <c r="B1408" s="7" t="s">
        <v>84</v>
      </c>
      <c r="C1408" s="7" t="s">
        <v>2900</v>
      </c>
      <c r="D1408" s="9"/>
    </row>
    <row r="1409" spans="1:4">
      <c r="A1409" s="5" t="s">
        <v>2901</v>
      </c>
      <c r="B1409" s="5" t="s">
        <v>2902</v>
      </c>
      <c r="C1409" s="6"/>
      <c r="D1409" s="9"/>
    </row>
    <row r="1410" spans="1:4">
      <c r="A1410" s="7" t="s">
        <v>2903</v>
      </c>
      <c r="B1410" s="7" t="s">
        <v>86</v>
      </c>
      <c r="C1410" s="7" t="s">
        <v>2904</v>
      </c>
      <c r="D1410" s="9"/>
    </row>
    <row r="1411" spans="1:4">
      <c r="A1411" s="7" t="s">
        <v>2905</v>
      </c>
      <c r="B1411" s="7" t="s">
        <v>86</v>
      </c>
      <c r="C1411" s="7" t="s">
        <v>2906</v>
      </c>
      <c r="D1411" s="9"/>
    </row>
    <row r="1412" spans="1:4">
      <c r="A1412" s="7" t="s">
        <v>2907</v>
      </c>
      <c r="B1412" s="7" t="s">
        <v>86</v>
      </c>
      <c r="C1412" s="7" t="s">
        <v>2908</v>
      </c>
      <c r="D1412" s="9"/>
    </row>
    <row r="1413" spans="1:4">
      <c r="A1413" s="7" t="s">
        <v>2909</v>
      </c>
      <c r="B1413" s="7" t="s">
        <v>86</v>
      </c>
      <c r="C1413" s="7" t="s">
        <v>2910</v>
      </c>
      <c r="D1413" s="9"/>
    </row>
    <row r="1414" spans="1:4">
      <c r="A1414" s="7" t="s">
        <v>2911</v>
      </c>
      <c r="B1414" s="7" t="s">
        <v>86</v>
      </c>
      <c r="C1414" s="7" t="s">
        <v>2912</v>
      </c>
      <c r="D1414" s="9"/>
    </row>
    <row r="1415" spans="1:4">
      <c r="A1415" s="7" t="s">
        <v>2913</v>
      </c>
      <c r="B1415" s="7" t="s">
        <v>86</v>
      </c>
      <c r="C1415" s="7" t="s">
        <v>2914</v>
      </c>
      <c r="D1415" s="9"/>
    </row>
    <row r="1416" spans="1:4">
      <c r="A1416" s="7" t="s">
        <v>2915</v>
      </c>
      <c r="B1416" s="7" t="s">
        <v>86</v>
      </c>
      <c r="C1416" s="7" t="s">
        <v>2916</v>
      </c>
      <c r="D1416" s="9"/>
    </row>
    <row r="1417" spans="1:4">
      <c r="A1417" s="7" t="s">
        <v>2917</v>
      </c>
      <c r="B1417" s="7" t="s">
        <v>86</v>
      </c>
      <c r="C1417" s="7" t="s">
        <v>2918</v>
      </c>
      <c r="D1417" s="9"/>
    </row>
    <row r="1418" spans="1:4">
      <c r="A1418" s="7" t="s">
        <v>2919</v>
      </c>
      <c r="B1418" s="7" t="s">
        <v>86</v>
      </c>
      <c r="C1418" s="7" t="s">
        <v>2920</v>
      </c>
      <c r="D1418" s="9"/>
    </row>
    <row r="1419" spans="1:4">
      <c r="A1419" s="7" t="s">
        <v>2921</v>
      </c>
      <c r="B1419" s="7" t="s">
        <v>86</v>
      </c>
      <c r="C1419" s="7" t="s">
        <v>2922</v>
      </c>
      <c r="D1419" s="9"/>
    </row>
    <row r="1420" spans="1:4">
      <c r="A1420" s="7" t="s">
        <v>2923</v>
      </c>
      <c r="B1420" s="7" t="s">
        <v>86</v>
      </c>
      <c r="C1420" s="7" t="s">
        <v>2924</v>
      </c>
      <c r="D1420" s="9"/>
    </row>
    <row r="1421" spans="1:4">
      <c r="A1421" s="7" t="s">
        <v>2925</v>
      </c>
      <c r="B1421" s="7" t="s">
        <v>86</v>
      </c>
      <c r="C1421" s="7" t="s">
        <v>2926</v>
      </c>
      <c r="D1421" s="9"/>
    </row>
    <row r="1422" spans="1:4">
      <c r="A1422" s="7" t="s">
        <v>2927</v>
      </c>
      <c r="B1422" s="7" t="s">
        <v>86</v>
      </c>
      <c r="C1422" s="7" t="s">
        <v>2928</v>
      </c>
      <c r="D1422" s="9"/>
    </row>
    <row r="1423" spans="1:4">
      <c r="A1423" s="7" t="s">
        <v>2929</v>
      </c>
      <c r="B1423" s="7" t="s">
        <v>86</v>
      </c>
      <c r="C1423" s="7" t="s">
        <v>2930</v>
      </c>
      <c r="D1423" s="9"/>
    </row>
    <row r="1424" spans="1:4">
      <c r="A1424" s="7" t="s">
        <v>2931</v>
      </c>
      <c r="B1424" s="7" t="s">
        <v>86</v>
      </c>
      <c r="C1424" s="7" t="s">
        <v>2932</v>
      </c>
      <c r="D1424" s="9"/>
    </row>
    <row r="1425" spans="1:4">
      <c r="A1425" s="7" t="s">
        <v>2933</v>
      </c>
      <c r="B1425" s="7" t="s">
        <v>86</v>
      </c>
      <c r="C1425" s="7" t="s">
        <v>2934</v>
      </c>
      <c r="D1425" s="9"/>
    </row>
    <row r="1426" spans="1:4">
      <c r="A1426" s="7" t="s">
        <v>2935</v>
      </c>
      <c r="B1426" s="7" t="s">
        <v>86</v>
      </c>
      <c r="C1426" s="7" t="s">
        <v>2936</v>
      </c>
      <c r="D1426" s="9"/>
    </row>
    <row r="1427" spans="1:4">
      <c r="A1427" s="7" t="s">
        <v>2937</v>
      </c>
      <c r="B1427" s="7" t="s">
        <v>86</v>
      </c>
      <c r="C1427" s="7" t="s">
        <v>2938</v>
      </c>
      <c r="D1427" s="9"/>
    </row>
    <row r="1428" spans="1:4">
      <c r="A1428" s="7" t="s">
        <v>2939</v>
      </c>
      <c r="B1428" s="7" t="s">
        <v>86</v>
      </c>
      <c r="C1428" s="7" t="s">
        <v>2940</v>
      </c>
      <c r="D1428" s="9"/>
    </row>
    <row r="1429" spans="1:4">
      <c r="A1429" s="7" t="s">
        <v>2941</v>
      </c>
      <c r="B1429" s="7" t="s">
        <v>86</v>
      </c>
      <c r="C1429" s="7" t="s">
        <v>2942</v>
      </c>
      <c r="D1429" s="9"/>
    </row>
    <row r="1430" spans="1:4">
      <c r="A1430" s="7" t="s">
        <v>2943</v>
      </c>
      <c r="B1430" s="7" t="s">
        <v>86</v>
      </c>
      <c r="C1430" s="7" t="s">
        <v>2944</v>
      </c>
      <c r="D1430" s="9"/>
    </row>
    <row r="1431" spans="1:4">
      <c r="A1431" s="7" t="s">
        <v>2945</v>
      </c>
      <c r="B1431" s="7" t="s">
        <v>86</v>
      </c>
      <c r="C1431" s="7" t="s">
        <v>2946</v>
      </c>
      <c r="D1431" s="9"/>
    </row>
    <row r="1432" spans="1:4">
      <c r="A1432" s="7" t="s">
        <v>2947</v>
      </c>
      <c r="B1432" s="7" t="s">
        <v>86</v>
      </c>
      <c r="C1432" s="7" t="s">
        <v>2948</v>
      </c>
      <c r="D1432" s="9"/>
    </row>
    <row r="1433" spans="1:4">
      <c r="A1433" s="7" t="s">
        <v>2949</v>
      </c>
      <c r="B1433" s="7" t="s">
        <v>86</v>
      </c>
      <c r="C1433" s="7" t="s">
        <v>2950</v>
      </c>
      <c r="D1433" s="9"/>
    </row>
    <row r="1434" spans="1:4">
      <c r="A1434" s="5" t="s">
        <v>2951</v>
      </c>
      <c r="B1434" s="5" t="s">
        <v>2952</v>
      </c>
      <c r="C1434" s="6"/>
      <c r="D1434" s="9"/>
    </row>
    <row r="1435" spans="1:4">
      <c r="A1435" s="7" t="s">
        <v>2953</v>
      </c>
      <c r="B1435" s="7" t="s">
        <v>88</v>
      </c>
      <c r="C1435" s="7" t="s">
        <v>2954</v>
      </c>
      <c r="D1435" s="9"/>
    </row>
    <row r="1436" spans="1:4">
      <c r="A1436" s="7" t="s">
        <v>2955</v>
      </c>
      <c r="B1436" s="7" t="s">
        <v>88</v>
      </c>
      <c r="C1436" s="7" t="s">
        <v>2956</v>
      </c>
      <c r="D1436" s="9"/>
    </row>
    <row r="1437" spans="1:4">
      <c r="A1437" s="7" t="s">
        <v>2957</v>
      </c>
      <c r="B1437" s="7" t="s">
        <v>88</v>
      </c>
      <c r="C1437" s="7" t="s">
        <v>2958</v>
      </c>
      <c r="D1437" s="9"/>
    </row>
    <row r="1438" spans="1:4">
      <c r="A1438" s="7" t="s">
        <v>2959</v>
      </c>
      <c r="B1438" s="7" t="s">
        <v>88</v>
      </c>
      <c r="C1438" s="7" t="s">
        <v>2960</v>
      </c>
      <c r="D1438" s="9"/>
    </row>
    <row r="1439" spans="1:4">
      <c r="A1439" s="7" t="s">
        <v>2961</v>
      </c>
      <c r="B1439" s="7" t="s">
        <v>88</v>
      </c>
      <c r="C1439" s="7" t="s">
        <v>2962</v>
      </c>
      <c r="D1439" s="8"/>
    </row>
    <row r="1440" spans="1:4">
      <c r="A1440" s="7" t="s">
        <v>2963</v>
      </c>
      <c r="B1440" s="7" t="s">
        <v>88</v>
      </c>
      <c r="C1440" s="7" t="s">
        <v>2964</v>
      </c>
      <c r="D1440" s="9"/>
    </row>
    <row r="1441" spans="1:4">
      <c r="A1441" s="7" t="s">
        <v>2965</v>
      </c>
      <c r="B1441" s="7" t="s">
        <v>88</v>
      </c>
      <c r="C1441" s="7" t="s">
        <v>2966</v>
      </c>
      <c r="D1441" s="9"/>
    </row>
    <row r="1442" spans="1:4">
      <c r="A1442" s="7" t="s">
        <v>2967</v>
      </c>
      <c r="B1442" s="7" t="s">
        <v>88</v>
      </c>
      <c r="C1442" s="7" t="s">
        <v>2968</v>
      </c>
      <c r="D1442" s="9"/>
    </row>
    <row r="1443" spans="1:4">
      <c r="A1443" s="7" t="s">
        <v>2969</v>
      </c>
      <c r="B1443" s="7" t="s">
        <v>88</v>
      </c>
      <c r="C1443" s="7" t="s">
        <v>2970</v>
      </c>
      <c r="D1443" s="9"/>
    </row>
    <row r="1444" spans="1:4">
      <c r="A1444" s="7" t="s">
        <v>2971</v>
      </c>
      <c r="B1444" s="7" t="s">
        <v>88</v>
      </c>
      <c r="C1444" s="7" t="s">
        <v>2972</v>
      </c>
      <c r="D1444" s="9"/>
    </row>
    <row r="1445" spans="1:4">
      <c r="A1445" s="7" t="s">
        <v>2973</v>
      </c>
      <c r="B1445" s="7" t="s">
        <v>88</v>
      </c>
      <c r="C1445" s="7" t="s">
        <v>2974</v>
      </c>
      <c r="D1445" s="9"/>
    </row>
    <row r="1446" spans="1:4">
      <c r="A1446" s="7" t="s">
        <v>2975</v>
      </c>
      <c r="B1446" s="7" t="s">
        <v>88</v>
      </c>
      <c r="C1446" s="7" t="s">
        <v>2976</v>
      </c>
      <c r="D1446" s="9"/>
    </row>
    <row r="1447" spans="1:4">
      <c r="A1447" s="7" t="s">
        <v>2977</v>
      </c>
      <c r="B1447" s="7" t="s">
        <v>88</v>
      </c>
      <c r="C1447" s="7" t="s">
        <v>2978</v>
      </c>
      <c r="D1447" s="9"/>
    </row>
    <row r="1448" spans="1:4">
      <c r="A1448" s="7" t="s">
        <v>2979</v>
      </c>
      <c r="B1448" s="7" t="s">
        <v>88</v>
      </c>
      <c r="C1448" s="7" t="s">
        <v>2980</v>
      </c>
      <c r="D1448" s="9"/>
    </row>
    <row r="1449" spans="1:4">
      <c r="A1449" s="7" t="s">
        <v>2981</v>
      </c>
      <c r="B1449" s="7" t="s">
        <v>88</v>
      </c>
      <c r="C1449" s="7" t="s">
        <v>2982</v>
      </c>
      <c r="D1449" s="9"/>
    </row>
    <row r="1450" spans="1:4">
      <c r="A1450" s="7" t="s">
        <v>2983</v>
      </c>
      <c r="B1450" s="7" t="s">
        <v>88</v>
      </c>
      <c r="C1450" s="7" t="s">
        <v>2984</v>
      </c>
      <c r="D1450" s="9"/>
    </row>
    <row r="1451" spans="1:4">
      <c r="A1451" s="7" t="s">
        <v>2985</v>
      </c>
      <c r="B1451" s="7" t="s">
        <v>88</v>
      </c>
      <c r="C1451" s="7" t="s">
        <v>2986</v>
      </c>
      <c r="D1451" s="9"/>
    </row>
    <row r="1452" spans="1:4">
      <c r="A1452" s="5" t="s">
        <v>2987</v>
      </c>
      <c r="B1452" s="5" t="s">
        <v>2988</v>
      </c>
      <c r="C1452" s="6"/>
      <c r="D1452" s="9"/>
    </row>
    <row r="1453" spans="1:4">
      <c r="A1453" s="7" t="s">
        <v>2989</v>
      </c>
      <c r="B1453" s="7" t="s">
        <v>90</v>
      </c>
      <c r="C1453" s="7" t="s">
        <v>2990</v>
      </c>
      <c r="D1453" s="9"/>
    </row>
    <row r="1454" spans="1:4">
      <c r="A1454" s="7" t="s">
        <v>2991</v>
      </c>
      <c r="B1454" s="7" t="s">
        <v>90</v>
      </c>
      <c r="C1454" s="7" t="s">
        <v>2992</v>
      </c>
      <c r="D1454" s="9"/>
    </row>
    <row r="1455" spans="1:4">
      <c r="A1455" s="7" t="s">
        <v>2993</v>
      </c>
      <c r="B1455" s="7" t="s">
        <v>90</v>
      </c>
      <c r="C1455" s="7" t="s">
        <v>2994</v>
      </c>
      <c r="D1455" s="9"/>
    </row>
    <row r="1456" spans="1:4">
      <c r="A1456" s="7" t="s">
        <v>2995</v>
      </c>
      <c r="B1456" s="7" t="s">
        <v>90</v>
      </c>
      <c r="C1456" s="7" t="s">
        <v>2996</v>
      </c>
      <c r="D1456" s="9"/>
    </row>
    <row r="1457" spans="1:4">
      <c r="A1457" s="7" t="s">
        <v>2997</v>
      </c>
      <c r="B1457" s="7" t="s">
        <v>90</v>
      </c>
      <c r="C1457" s="7" t="s">
        <v>2998</v>
      </c>
      <c r="D1457" s="9"/>
    </row>
    <row r="1458" spans="1:4">
      <c r="A1458" s="7" t="s">
        <v>2999</v>
      </c>
      <c r="B1458" s="7" t="s">
        <v>90</v>
      </c>
      <c r="C1458" s="7" t="s">
        <v>3000</v>
      </c>
      <c r="D1458" s="8"/>
    </row>
    <row r="1459" spans="1:4">
      <c r="A1459" s="7" t="s">
        <v>3001</v>
      </c>
      <c r="B1459" s="7" t="s">
        <v>90</v>
      </c>
      <c r="C1459" s="7" t="s">
        <v>3002</v>
      </c>
      <c r="D1459" s="9"/>
    </row>
    <row r="1460" spans="1:4">
      <c r="A1460" s="7" t="s">
        <v>3003</v>
      </c>
      <c r="B1460" s="7" t="s">
        <v>90</v>
      </c>
      <c r="C1460" s="7" t="s">
        <v>3004</v>
      </c>
      <c r="D1460" s="9"/>
    </row>
    <row r="1461" spans="1:4">
      <c r="A1461" s="7" t="s">
        <v>3005</v>
      </c>
      <c r="B1461" s="7" t="s">
        <v>90</v>
      </c>
      <c r="C1461" s="7" t="s">
        <v>3006</v>
      </c>
      <c r="D1461" s="9"/>
    </row>
    <row r="1462" spans="1:4">
      <c r="A1462" s="7" t="s">
        <v>3007</v>
      </c>
      <c r="B1462" s="7" t="s">
        <v>90</v>
      </c>
      <c r="C1462" s="7" t="s">
        <v>3008</v>
      </c>
      <c r="D1462" s="9"/>
    </row>
    <row r="1463" spans="1:4">
      <c r="A1463" s="7" t="s">
        <v>3009</v>
      </c>
      <c r="B1463" s="7" t="s">
        <v>90</v>
      </c>
      <c r="C1463" s="7" t="s">
        <v>3010</v>
      </c>
      <c r="D1463" s="9"/>
    </row>
    <row r="1464" spans="1:4">
      <c r="A1464" s="7" t="s">
        <v>3011</v>
      </c>
      <c r="B1464" s="7" t="s">
        <v>90</v>
      </c>
      <c r="C1464" s="7" t="s">
        <v>3012</v>
      </c>
      <c r="D1464" s="9"/>
    </row>
    <row r="1465" spans="1:4">
      <c r="A1465" s="7" t="s">
        <v>3013</v>
      </c>
      <c r="B1465" s="7" t="s">
        <v>90</v>
      </c>
      <c r="C1465" s="7" t="s">
        <v>3014</v>
      </c>
      <c r="D1465" s="9"/>
    </row>
    <row r="1466" spans="1:4">
      <c r="A1466" s="7" t="s">
        <v>3015</v>
      </c>
      <c r="B1466" s="7" t="s">
        <v>90</v>
      </c>
      <c r="C1466" s="7" t="s">
        <v>189</v>
      </c>
      <c r="D1466" s="9"/>
    </row>
    <row r="1467" spans="1:4">
      <c r="A1467" s="7" t="s">
        <v>3016</v>
      </c>
      <c r="B1467" s="7" t="s">
        <v>90</v>
      </c>
      <c r="C1467" s="7" t="s">
        <v>3017</v>
      </c>
      <c r="D1467" s="9"/>
    </row>
    <row r="1468" spans="1:4">
      <c r="A1468" s="7" t="s">
        <v>3018</v>
      </c>
      <c r="B1468" s="7" t="s">
        <v>90</v>
      </c>
      <c r="C1468" s="7" t="s">
        <v>3019</v>
      </c>
      <c r="D1468" s="9"/>
    </row>
    <row r="1469" spans="1:4">
      <c r="A1469" s="7" t="s">
        <v>3020</v>
      </c>
      <c r="B1469" s="7" t="s">
        <v>90</v>
      </c>
      <c r="C1469" s="7" t="s">
        <v>3021</v>
      </c>
      <c r="D1469" s="9"/>
    </row>
    <row r="1470" spans="1:4">
      <c r="A1470" s="7" t="s">
        <v>3022</v>
      </c>
      <c r="B1470" s="7" t="s">
        <v>90</v>
      </c>
      <c r="C1470" s="7" t="s">
        <v>3023</v>
      </c>
      <c r="D1470" s="9"/>
    </row>
    <row r="1471" spans="1:4">
      <c r="A1471" s="7" t="s">
        <v>3024</v>
      </c>
      <c r="B1471" s="7" t="s">
        <v>90</v>
      </c>
      <c r="C1471" s="7" t="s">
        <v>3025</v>
      </c>
      <c r="D1471" s="9"/>
    </row>
    <row r="1472" spans="1:4">
      <c r="A1472" s="7" t="s">
        <v>3026</v>
      </c>
      <c r="B1472" s="7" t="s">
        <v>90</v>
      </c>
      <c r="C1472" s="7" t="s">
        <v>3027</v>
      </c>
      <c r="D1472" s="9"/>
    </row>
    <row r="1473" spans="1:4">
      <c r="A1473" s="5" t="s">
        <v>3028</v>
      </c>
      <c r="B1473" s="5" t="s">
        <v>3029</v>
      </c>
      <c r="C1473" s="6"/>
      <c r="D1473" s="9"/>
    </row>
    <row r="1474" spans="1:4">
      <c r="A1474" s="7" t="s">
        <v>3030</v>
      </c>
      <c r="B1474" s="7" t="s">
        <v>92</v>
      </c>
      <c r="C1474" s="7" t="s">
        <v>3031</v>
      </c>
      <c r="D1474" s="9"/>
    </row>
    <row r="1475" spans="1:4">
      <c r="A1475" s="7" t="s">
        <v>3032</v>
      </c>
      <c r="B1475" s="7" t="s">
        <v>92</v>
      </c>
      <c r="C1475" s="7" t="s">
        <v>3033</v>
      </c>
      <c r="D1475" s="9"/>
    </row>
    <row r="1476" spans="1:4">
      <c r="A1476" s="7" t="s">
        <v>3034</v>
      </c>
      <c r="B1476" s="7" t="s">
        <v>92</v>
      </c>
      <c r="C1476" s="7" t="s">
        <v>3035</v>
      </c>
      <c r="D1476" s="9"/>
    </row>
    <row r="1477" spans="1:4">
      <c r="A1477" s="7" t="s">
        <v>3036</v>
      </c>
      <c r="B1477" s="7" t="s">
        <v>92</v>
      </c>
      <c r="C1477" s="7" t="s">
        <v>3037</v>
      </c>
      <c r="D1477" s="9"/>
    </row>
    <row r="1478" spans="1:4">
      <c r="A1478" s="7" t="s">
        <v>3038</v>
      </c>
      <c r="B1478" s="7" t="s">
        <v>92</v>
      </c>
      <c r="C1478" s="7" t="s">
        <v>3039</v>
      </c>
      <c r="D1478" s="9"/>
    </row>
    <row r="1479" spans="1:4">
      <c r="A1479" s="7" t="s">
        <v>3040</v>
      </c>
      <c r="B1479" s="7" t="s">
        <v>92</v>
      </c>
      <c r="C1479" s="7" t="s">
        <v>3041</v>
      </c>
      <c r="D1479" s="9"/>
    </row>
    <row r="1480" spans="1:4">
      <c r="A1480" s="7" t="s">
        <v>3042</v>
      </c>
      <c r="B1480" s="7" t="s">
        <v>92</v>
      </c>
      <c r="C1480" s="7" t="s">
        <v>3043</v>
      </c>
      <c r="D1480" s="9"/>
    </row>
    <row r="1481" spans="1:4">
      <c r="A1481" s="7" t="s">
        <v>3044</v>
      </c>
      <c r="B1481" s="7" t="s">
        <v>92</v>
      </c>
      <c r="C1481" s="7" t="s">
        <v>3045</v>
      </c>
      <c r="D1481" s="9"/>
    </row>
    <row r="1482" spans="1:4">
      <c r="A1482" s="7" t="s">
        <v>3046</v>
      </c>
      <c r="B1482" s="7" t="s">
        <v>92</v>
      </c>
      <c r="C1482" s="7" t="s">
        <v>3047</v>
      </c>
      <c r="D1482" s="9"/>
    </row>
    <row r="1483" spans="1:4">
      <c r="A1483" s="7" t="s">
        <v>3048</v>
      </c>
      <c r="B1483" s="7" t="s">
        <v>92</v>
      </c>
      <c r="C1483" s="7" t="s">
        <v>3049</v>
      </c>
      <c r="D1483" s="9"/>
    </row>
    <row r="1484" spans="1:4">
      <c r="A1484" s="7" t="s">
        <v>3050</v>
      </c>
      <c r="B1484" s="7" t="s">
        <v>92</v>
      </c>
      <c r="C1484" s="7" t="s">
        <v>3051</v>
      </c>
      <c r="D1484" s="9"/>
    </row>
    <row r="1485" spans="1:4">
      <c r="A1485" s="7" t="s">
        <v>3052</v>
      </c>
      <c r="B1485" s="7" t="s">
        <v>92</v>
      </c>
      <c r="C1485" s="7" t="s">
        <v>3053</v>
      </c>
      <c r="D1485" s="8"/>
    </row>
    <row r="1486" spans="1:4">
      <c r="A1486" s="7" t="s">
        <v>3054</v>
      </c>
      <c r="B1486" s="7" t="s">
        <v>92</v>
      </c>
      <c r="C1486" s="7" t="s">
        <v>3055</v>
      </c>
      <c r="D1486" s="9"/>
    </row>
    <row r="1487" spans="1:4">
      <c r="A1487" s="7" t="s">
        <v>3056</v>
      </c>
      <c r="B1487" s="7" t="s">
        <v>92</v>
      </c>
      <c r="C1487" s="7" t="s">
        <v>3057</v>
      </c>
      <c r="D1487" s="9"/>
    </row>
    <row r="1488" spans="1:4">
      <c r="A1488" s="7" t="s">
        <v>3058</v>
      </c>
      <c r="B1488" s="7" t="s">
        <v>92</v>
      </c>
      <c r="C1488" s="7" t="s">
        <v>3059</v>
      </c>
      <c r="D1488" s="9"/>
    </row>
    <row r="1489" spans="1:4">
      <c r="A1489" s="7" t="s">
        <v>3060</v>
      </c>
      <c r="B1489" s="7" t="s">
        <v>92</v>
      </c>
      <c r="C1489" s="7" t="s">
        <v>3061</v>
      </c>
      <c r="D1489" s="9"/>
    </row>
    <row r="1490" spans="1:4">
      <c r="A1490" s="7" t="s">
        <v>3062</v>
      </c>
      <c r="B1490" s="7" t="s">
        <v>92</v>
      </c>
      <c r="C1490" s="7" t="s">
        <v>3063</v>
      </c>
      <c r="D1490" s="9"/>
    </row>
    <row r="1491" spans="1:4">
      <c r="A1491" s="7" t="s">
        <v>3064</v>
      </c>
      <c r="B1491" s="7" t="s">
        <v>92</v>
      </c>
      <c r="C1491" s="7" t="s">
        <v>3065</v>
      </c>
      <c r="D1491" s="9"/>
    </row>
    <row r="1492" spans="1:4">
      <c r="A1492" s="7" t="s">
        <v>3066</v>
      </c>
      <c r="B1492" s="7" t="s">
        <v>92</v>
      </c>
      <c r="C1492" s="7" t="s">
        <v>3067</v>
      </c>
      <c r="D1492" s="9"/>
    </row>
    <row r="1493" spans="1:4">
      <c r="A1493" s="7" t="s">
        <v>3068</v>
      </c>
      <c r="B1493" s="7" t="s">
        <v>92</v>
      </c>
      <c r="C1493" s="7" t="s">
        <v>3069</v>
      </c>
      <c r="D1493" s="9"/>
    </row>
    <row r="1494" spans="1:4">
      <c r="A1494" s="7" t="s">
        <v>3070</v>
      </c>
      <c r="B1494" s="7" t="s">
        <v>92</v>
      </c>
      <c r="C1494" s="7" t="s">
        <v>3071</v>
      </c>
      <c r="D1494" s="9"/>
    </row>
    <row r="1495" spans="1:4">
      <c r="A1495" s="7" t="s">
        <v>3072</v>
      </c>
      <c r="B1495" s="7" t="s">
        <v>92</v>
      </c>
      <c r="C1495" s="7" t="s">
        <v>3073</v>
      </c>
      <c r="D1495" s="9"/>
    </row>
    <row r="1496" spans="1:4">
      <c r="A1496" s="7" t="s">
        <v>3074</v>
      </c>
      <c r="B1496" s="7" t="s">
        <v>92</v>
      </c>
      <c r="C1496" s="7" t="s">
        <v>3075</v>
      </c>
      <c r="D1496" s="9"/>
    </row>
    <row r="1497" spans="1:4">
      <c r="A1497" s="7" t="s">
        <v>3076</v>
      </c>
      <c r="B1497" s="7" t="s">
        <v>92</v>
      </c>
      <c r="C1497" s="7" t="s">
        <v>3077</v>
      </c>
      <c r="D1497" s="9"/>
    </row>
    <row r="1498" spans="1:4">
      <c r="A1498" s="7" t="s">
        <v>3078</v>
      </c>
      <c r="B1498" s="7" t="s">
        <v>92</v>
      </c>
      <c r="C1498" s="7" t="s">
        <v>3079</v>
      </c>
      <c r="D1498" s="9"/>
    </row>
    <row r="1499" spans="1:4">
      <c r="A1499" s="7" t="s">
        <v>3080</v>
      </c>
      <c r="B1499" s="7" t="s">
        <v>92</v>
      </c>
      <c r="C1499" s="7" t="s">
        <v>3081</v>
      </c>
      <c r="D1499" s="9"/>
    </row>
    <row r="1500" spans="1:4">
      <c r="A1500" s="7" t="s">
        <v>3082</v>
      </c>
      <c r="B1500" s="7" t="s">
        <v>92</v>
      </c>
      <c r="C1500" s="7" t="s">
        <v>3083</v>
      </c>
      <c r="D1500" s="9"/>
    </row>
    <row r="1501" spans="1:4">
      <c r="A1501" s="7" t="s">
        <v>3084</v>
      </c>
      <c r="B1501" s="7" t="s">
        <v>92</v>
      </c>
      <c r="C1501" s="7" t="s">
        <v>3085</v>
      </c>
      <c r="D1501" s="9"/>
    </row>
    <row r="1502" spans="1:4">
      <c r="A1502" s="7" t="s">
        <v>3086</v>
      </c>
      <c r="B1502" s="7" t="s">
        <v>92</v>
      </c>
      <c r="C1502" s="7" t="s">
        <v>3087</v>
      </c>
      <c r="D1502" s="9"/>
    </row>
    <row r="1503" spans="1:4">
      <c r="A1503" s="7" t="s">
        <v>3088</v>
      </c>
      <c r="B1503" s="7" t="s">
        <v>92</v>
      </c>
      <c r="C1503" s="7" t="s">
        <v>3089</v>
      </c>
      <c r="D1503" s="9"/>
    </row>
    <row r="1504" spans="1:4">
      <c r="A1504" s="7" t="s">
        <v>3090</v>
      </c>
      <c r="B1504" s="7" t="s">
        <v>92</v>
      </c>
      <c r="C1504" s="7" t="s">
        <v>3091</v>
      </c>
      <c r="D1504" s="9"/>
    </row>
    <row r="1505" spans="1:4">
      <c r="A1505" s="7" t="s">
        <v>3092</v>
      </c>
      <c r="B1505" s="7" t="s">
        <v>92</v>
      </c>
      <c r="C1505" s="7" t="s">
        <v>3093</v>
      </c>
      <c r="D1505" s="9"/>
    </row>
    <row r="1506" spans="1:4">
      <c r="A1506" s="7" t="s">
        <v>3094</v>
      </c>
      <c r="B1506" s="7" t="s">
        <v>92</v>
      </c>
      <c r="C1506" s="7" t="s">
        <v>3095</v>
      </c>
      <c r="D1506" s="9"/>
    </row>
    <row r="1507" spans="1:4">
      <c r="A1507" s="7" t="s">
        <v>3096</v>
      </c>
      <c r="B1507" s="7" t="s">
        <v>92</v>
      </c>
      <c r="C1507" s="7" t="s">
        <v>3097</v>
      </c>
      <c r="D1507" s="9"/>
    </row>
    <row r="1508" spans="1:4">
      <c r="A1508" s="5" t="s">
        <v>3098</v>
      </c>
      <c r="B1508" s="5" t="s">
        <v>3099</v>
      </c>
      <c r="C1508" s="6"/>
      <c r="D1508" s="9"/>
    </row>
    <row r="1509" spans="1:4">
      <c r="A1509" s="7" t="s">
        <v>3100</v>
      </c>
      <c r="B1509" s="7" t="s">
        <v>94</v>
      </c>
      <c r="C1509" s="7" t="s">
        <v>3101</v>
      </c>
      <c r="D1509" s="9"/>
    </row>
    <row r="1510" spans="1:4">
      <c r="A1510" s="7" t="s">
        <v>3102</v>
      </c>
      <c r="B1510" s="7" t="s">
        <v>94</v>
      </c>
      <c r="C1510" s="7" t="s">
        <v>3103</v>
      </c>
      <c r="D1510" s="9"/>
    </row>
    <row r="1511" spans="1:4">
      <c r="A1511" s="7" t="s">
        <v>3104</v>
      </c>
      <c r="B1511" s="7" t="s">
        <v>94</v>
      </c>
      <c r="C1511" s="7" t="s">
        <v>3105</v>
      </c>
      <c r="D1511" s="9"/>
    </row>
    <row r="1512" spans="1:4">
      <c r="A1512" s="7" t="s">
        <v>3106</v>
      </c>
      <c r="B1512" s="7" t="s">
        <v>94</v>
      </c>
      <c r="C1512" s="7" t="s">
        <v>3107</v>
      </c>
      <c r="D1512" s="9"/>
    </row>
    <row r="1513" spans="1:4">
      <c r="A1513" s="7" t="s">
        <v>3108</v>
      </c>
      <c r="B1513" s="7" t="s">
        <v>94</v>
      </c>
      <c r="C1513" s="7" t="s">
        <v>3109</v>
      </c>
      <c r="D1513" s="9"/>
    </row>
    <row r="1514" spans="1:4">
      <c r="A1514" s="7" t="s">
        <v>3110</v>
      </c>
      <c r="B1514" s="7" t="s">
        <v>94</v>
      </c>
      <c r="C1514" s="7" t="s">
        <v>3111</v>
      </c>
      <c r="D1514" s="9"/>
    </row>
    <row r="1515" spans="1:4">
      <c r="A1515" s="7" t="s">
        <v>3112</v>
      </c>
      <c r="B1515" s="7" t="s">
        <v>94</v>
      </c>
      <c r="C1515" s="7" t="s">
        <v>3113</v>
      </c>
      <c r="D1515" s="9"/>
    </row>
    <row r="1516" spans="1:4">
      <c r="A1516" s="7" t="s">
        <v>3114</v>
      </c>
      <c r="B1516" s="7" t="s">
        <v>94</v>
      </c>
      <c r="C1516" s="7" t="s">
        <v>3115</v>
      </c>
      <c r="D1516" s="9"/>
    </row>
    <row r="1517" spans="1:4">
      <c r="A1517" s="7" t="s">
        <v>3116</v>
      </c>
      <c r="B1517" s="7" t="s">
        <v>94</v>
      </c>
      <c r="C1517" s="7" t="s">
        <v>3117</v>
      </c>
      <c r="D1517" s="9"/>
    </row>
    <row r="1518" spans="1:4">
      <c r="A1518" s="7" t="s">
        <v>3118</v>
      </c>
      <c r="B1518" s="7" t="s">
        <v>94</v>
      </c>
      <c r="C1518" s="7" t="s">
        <v>3119</v>
      </c>
      <c r="D1518" s="9"/>
    </row>
    <row r="1519" spans="1:4">
      <c r="A1519" s="7" t="s">
        <v>3120</v>
      </c>
      <c r="B1519" s="7" t="s">
        <v>94</v>
      </c>
      <c r="C1519" s="7" t="s">
        <v>3121</v>
      </c>
      <c r="D1519" s="9"/>
    </row>
    <row r="1520" spans="1:4">
      <c r="A1520" s="7" t="s">
        <v>3122</v>
      </c>
      <c r="B1520" s="7" t="s">
        <v>94</v>
      </c>
      <c r="C1520" s="7" t="s">
        <v>3123</v>
      </c>
      <c r="D1520" s="9"/>
    </row>
    <row r="1521" spans="1:4">
      <c r="A1521" s="7" t="s">
        <v>3124</v>
      </c>
      <c r="B1521" s="7" t="s">
        <v>94</v>
      </c>
      <c r="C1521" s="7" t="s">
        <v>3125</v>
      </c>
      <c r="D1521" s="9"/>
    </row>
    <row r="1522" spans="1:4">
      <c r="A1522" s="7" t="s">
        <v>3126</v>
      </c>
      <c r="B1522" s="7" t="s">
        <v>94</v>
      </c>
      <c r="C1522" s="7" t="s">
        <v>3127</v>
      </c>
      <c r="D1522" s="9"/>
    </row>
    <row r="1523" spans="1:4">
      <c r="A1523" s="7" t="s">
        <v>3128</v>
      </c>
      <c r="B1523" s="7" t="s">
        <v>94</v>
      </c>
      <c r="C1523" s="7" t="s">
        <v>3129</v>
      </c>
      <c r="D1523" s="9"/>
    </row>
    <row r="1524" spans="1:4">
      <c r="A1524" s="7" t="s">
        <v>3130</v>
      </c>
      <c r="B1524" s="7" t="s">
        <v>94</v>
      </c>
      <c r="C1524" s="7" t="s">
        <v>3131</v>
      </c>
      <c r="D1524" s="9"/>
    </row>
    <row r="1525" spans="1:4">
      <c r="A1525" s="7" t="s">
        <v>3132</v>
      </c>
      <c r="B1525" s="7" t="s">
        <v>94</v>
      </c>
      <c r="C1525" s="7" t="s">
        <v>3133</v>
      </c>
      <c r="D1525" s="9"/>
    </row>
    <row r="1526" spans="1:4">
      <c r="A1526" s="7" t="s">
        <v>3134</v>
      </c>
      <c r="B1526" s="7" t="s">
        <v>94</v>
      </c>
      <c r="C1526" s="7" t="s">
        <v>3135</v>
      </c>
      <c r="D1526" s="9"/>
    </row>
    <row r="1527" spans="1:4">
      <c r="A1527" s="7" t="s">
        <v>3136</v>
      </c>
      <c r="B1527" s="7" t="s">
        <v>94</v>
      </c>
      <c r="C1527" s="7" t="s">
        <v>3137</v>
      </c>
      <c r="D1527" s="9"/>
    </row>
    <row r="1528" spans="1:4">
      <c r="A1528" s="7" t="s">
        <v>3138</v>
      </c>
      <c r="B1528" s="7" t="s">
        <v>94</v>
      </c>
      <c r="C1528" s="7" t="s">
        <v>3139</v>
      </c>
      <c r="D1528" s="9"/>
    </row>
    <row r="1529" spans="1:4">
      <c r="A1529" s="7" t="s">
        <v>3140</v>
      </c>
      <c r="B1529" s="7" t="s">
        <v>94</v>
      </c>
      <c r="C1529" s="7" t="s">
        <v>3141</v>
      </c>
      <c r="D1529" s="8"/>
    </row>
    <row r="1530" spans="1:4">
      <c r="A1530" s="7" t="s">
        <v>3142</v>
      </c>
      <c r="B1530" s="7" t="s">
        <v>94</v>
      </c>
      <c r="C1530" s="7" t="s">
        <v>3143</v>
      </c>
      <c r="D1530" s="9"/>
    </row>
    <row r="1531" spans="1:4">
      <c r="A1531" s="7" t="s">
        <v>3144</v>
      </c>
      <c r="B1531" s="7" t="s">
        <v>94</v>
      </c>
      <c r="C1531" s="7" t="s">
        <v>3145</v>
      </c>
      <c r="D1531" s="9"/>
    </row>
    <row r="1532" spans="1:4">
      <c r="A1532" s="7" t="s">
        <v>3146</v>
      </c>
      <c r="B1532" s="7" t="s">
        <v>94</v>
      </c>
      <c r="C1532" s="7" t="s">
        <v>3147</v>
      </c>
      <c r="D1532" s="9"/>
    </row>
    <row r="1533" spans="1:4">
      <c r="A1533" s="7" t="s">
        <v>3148</v>
      </c>
      <c r="B1533" s="7" t="s">
        <v>94</v>
      </c>
      <c r="C1533" s="7" t="s">
        <v>3149</v>
      </c>
      <c r="D1533" s="9"/>
    </row>
    <row r="1534" spans="1:4">
      <c r="A1534" s="7" t="s">
        <v>3150</v>
      </c>
      <c r="B1534" s="7" t="s">
        <v>94</v>
      </c>
      <c r="C1534" s="7" t="s">
        <v>3151</v>
      </c>
      <c r="D1534" s="9"/>
    </row>
    <row r="1535" spans="1:4">
      <c r="A1535" s="7" t="s">
        <v>3152</v>
      </c>
      <c r="B1535" s="7" t="s">
        <v>94</v>
      </c>
      <c r="C1535" s="7" t="s">
        <v>3153</v>
      </c>
      <c r="D1535" s="9"/>
    </row>
    <row r="1536" spans="1:4">
      <c r="A1536" s="7" t="s">
        <v>3154</v>
      </c>
      <c r="B1536" s="7" t="s">
        <v>94</v>
      </c>
      <c r="C1536" s="7" t="s">
        <v>3155</v>
      </c>
      <c r="D1536" s="9"/>
    </row>
    <row r="1537" spans="1:4">
      <c r="A1537" s="7" t="s">
        <v>3156</v>
      </c>
      <c r="B1537" s="7" t="s">
        <v>3157</v>
      </c>
      <c r="C1537" s="7" t="s">
        <v>3158</v>
      </c>
      <c r="D1537" s="9"/>
    </row>
    <row r="1538" spans="1:4">
      <c r="A1538" s="7" t="s">
        <v>3159</v>
      </c>
      <c r="B1538" s="7" t="s">
        <v>94</v>
      </c>
      <c r="C1538" s="7" t="s">
        <v>3160</v>
      </c>
      <c r="D1538" s="9"/>
    </row>
    <row r="1539" spans="1:4">
      <c r="A1539" s="7" t="s">
        <v>3161</v>
      </c>
      <c r="B1539" s="7" t="s">
        <v>94</v>
      </c>
      <c r="C1539" s="7" t="s">
        <v>3162</v>
      </c>
      <c r="D1539" s="9"/>
    </row>
    <row r="1540" spans="1:4">
      <c r="A1540" s="7" t="s">
        <v>3163</v>
      </c>
      <c r="B1540" s="7" t="s">
        <v>94</v>
      </c>
      <c r="C1540" s="7" t="s">
        <v>3164</v>
      </c>
      <c r="D1540" s="9"/>
    </row>
    <row r="1541" spans="1:4">
      <c r="A1541" s="7" t="s">
        <v>3165</v>
      </c>
      <c r="B1541" s="7" t="s">
        <v>94</v>
      </c>
      <c r="C1541" s="7" t="s">
        <v>3166</v>
      </c>
      <c r="D1541" s="9"/>
    </row>
    <row r="1542" spans="1:4">
      <c r="A1542" s="7" t="s">
        <v>3167</v>
      </c>
      <c r="B1542" s="7" t="s">
        <v>94</v>
      </c>
      <c r="C1542" s="7" t="s">
        <v>3168</v>
      </c>
      <c r="D1542" s="9"/>
    </row>
    <row r="1543" spans="1:4">
      <c r="A1543" s="7" t="s">
        <v>3169</v>
      </c>
      <c r="B1543" s="7" t="s">
        <v>94</v>
      </c>
      <c r="C1543" s="7" t="s">
        <v>3170</v>
      </c>
      <c r="D1543" s="9"/>
    </row>
    <row r="1544" spans="1:4">
      <c r="A1544" s="7" t="s">
        <v>3171</v>
      </c>
      <c r="B1544" s="7" t="s">
        <v>94</v>
      </c>
      <c r="C1544" s="7" t="s">
        <v>3172</v>
      </c>
      <c r="D1544" s="9"/>
    </row>
    <row r="1545" spans="1:4">
      <c r="A1545" s="7" t="s">
        <v>3173</v>
      </c>
      <c r="B1545" s="7" t="s">
        <v>94</v>
      </c>
      <c r="C1545" s="7" t="s">
        <v>3174</v>
      </c>
      <c r="D1545" s="9"/>
    </row>
    <row r="1546" spans="1:4">
      <c r="A1546" s="7" t="s">
        <v>3175</v>
      </c>
      <c r="B1546" s="7" t="s">
        <v>94</v>
      </c>
      <c r="C1546" s="7" t="s">
        <v>3176</v>
      </c>
      <c r="D1546" s="9"/>
    </row>
    <row r="1547" spans="1:4">
      <c r="A1547" s="7" t="s">
        <v>3177</v>
      </c>
      <c r="B1547" s="7" t="s">
        <v>94</v>
      </c>
      <c r="C1547" s="7" t="s">
        <v>3178</v>
      </c>
      <c r="D1547" s="9"/>
    </row>
    <row r="1548" spans="1:4">
      <c r="A1548" s="7" t="s">
        <v>3179</v>
      </c>
      <c r="B1548" s="7" t="s">
        <v>94</v>
      </c>
      <c r="C1548" s="7" t="s">
        <v>3180</v>
      </c>
      <c r="D1548" s="9"/>
    </row>
    <row r="1549" spans="1:4">
      <c r="A1549" s="7" t="s">
        <v>3181</v>
      </c>
      <c r="B1549" s="7" t="s">
        <v>94</v>
      </c>
      <c r="C1549" s="7" t="s">
        <v>3182</v>
      </c>
      <c r="D1549" s="9"/>
    </row>
    <row r="1550" spans="1:4">
      <c r="A1550" s="7" t="s">
        <v>3183</v>
      </c>
      <c r="B1550" s="7" t="s">
        <v>94</v>
      </c>
      <c r="C1550" s="7" t="s">
        <v>3184</v>
      </c>
      <c r="D1550" s="9"/>
    </row>
    <row r="1551" spans="1:4">
      <c r="A1551" s="7" t="s">
        <v>3185</v>
      </c>
      <c r="B1551" s="7" t="s">
        <v>94</v>
      </c>
      <c r="C1551" s="7" t="s">
        <v>3186</v>
      </c>
      <c r="D1551" s="9"/>
    </row>
    <row r="1552" spans="1:4">
      <c r="A1552" s="7" t="s">
        <v>3187</v>
      </c>
      <c r="B1552" s="7" t="s">
        <v>94</v>
      </c>
      <c r="C1552" s="7" t="s">
        <v>3188</v>
      </c>
      <c r="D1552" s="9"/>
    </row>
    <row r="1553" spans="1:4">
      <c r="A1553" s="7" t="s">
        <v>3189</v>
      </c>
      <c r="B1553" s="7" t="s">
        <v>94</v>
      </c>
      <c r="C1553" s="7" t="s">
        <v>3190</v>
      </c>
      <c r="D1553" s="9"/>
    </row>
    <row r="1554" spans="1:4">
      <c r="A1554" s="7" t="s">
        <v>3191</v>
      </c>
      <c r="B1554" s="7" t="s">
        <v>94</v>
      </c>
      <c r="C1554" s="7" t="s">
        <v>3192</v>
      </c>
      <c r="D1554" s="9"/>
    </row>
    <row r="1555" spans="1:4">
      <c r="A1555" s="7" t="s">
        <v>3193</v>
      </c>
      <c r="B1555" s="7" t="s">
        <v>94</v>
      </c>
      <c r="C1555" s="7" t="s">
        <v>3194</v>
      </c>
      <c r="D1555" s="9"/>
    </row>
    <row r="1556" spans="1:4">
      <c r="A1556" s="7" t="s">
        <v>3195</v>
      </c>
      <c r="B1556" s="7" t="s">
        <v>94</v>
      </c>
      <c r="C1556" s="7" t="s">
        <v>2652</v>
      </c>
      <c r="D1556" s="9"/>
    </row>
    <row r="1557" spans="1:4">
      <c r="A1557" s="7" t="s">
        <v>3196</v>
      </c>
      <c r="B1557" s="7" t="s">
        <v>94</v>
      </c>
      <c r="C1557" s="7" t="s">
        <v>3197</v>
      </c>
      <c r="D1557" s="9"/>
    </row>
    <row r="1558" spans="1:4">
      <c r="A1558" s="7" t="s">
        <v>3198</v>
      </c>
      <c r="B1558" s="7" t="s">
        <v>94</v>
      </c>
      <c r="C1558" s="7" t="s">
        <v>3199</v>
      </c>
      <c r="D1558" s="9"/>
    </row>
    <row r="1559" spans="1:4">
      <c r="A1559" s="7" t="s">
        <v>3200</v>
      </c>
      <c r="B1559" s="7" t="s">
        <v>94</v>
      </c>
      <c r="C1559" s="7" t="s">
        <v>3201</v>
      </c>
      <c r="D1559" s="9"/>
    </row>
    <row r="1560" spans="1:4">
      <c r="A1560" s="7" t="s">
        <v>3202</v>
      </c>
      <c r="B1560" s="7" t="s">
        <v>94</v>
      </c>
      <c r="C1560" s="7" t="s">
        <v>663</v>
      </c>
      <c r="D1560" s="9"/>
    </row>
    <row r="1561" spans="1:4">
      <c r="A1561" s="7" t="s">
        <v>3203</v>
      </c>
      <c r="B1561" s="7" t="s">
        <v>94</v>
      </c>
      <c r="C1561" s="7" t="s">
        <v>3204</v>
      </c>
      <c r="D1561" s="9"/>
    </row>
    <row r="1562" spans="1:4">
      <c r="A1562" s="7" t="s">
        <v>3205</v>
      </c>
      <c r="B1562" s="7" t="s">
        <v>94</v>
      </c>
      <c r="C1562" s="7" t="s">
        <v>3206</v>
      </c>
      <c r="D1562" s="9"/>
    </row>
    <row r="1563" spans="1:4">
      <c r="A1563" s="7" t="s">
        <v>3207</v>
      </c>
      <c r="B1563" s="7" t="s">
        <v>94</v>
      </c>
      <c r="C1563" s="7" t="s">
        <v>3208</v>
      </c>
      <c r="D1563" s="9"/>
    </row>
    <row r="1564" spans="1:4">
      <c r="A1564" s="7" t="s">
        <v>3209</v>
      </c>
      <c r="B1564" s="7" t="s">
        <v>94</v>
      </c>
      <c r="C1564" s="7" t="s">
        <v>3210</v>
      </c>
      <c r="D1564" s="9"/>
    </row>
    <row r="1565" spans="1:4">
      <c r="A1565" s="7" t="s">
        <v>3211</v>
      </c>
      <c r="B1565" s="7" t="s">
        <v>94</v>
      </c>
      <c r="C1565" s="7" t="s">
        <v>3212</v>
      </c>
      <c r="D1565" s="9"/>
    </row>
    <row r="1566" spans="1:4">
      <c r="A1566" s="7" t="s">
        <v>3213</v>
      </c>
      <c r="B1566" s="7" t="s">
        <v>94</v>
      </c>
      <c r="C1566" s="7" t="s">
        <v>3214</v>
      </c>
      <c r="D1566" s="9"/>
    </row>
    <row r="1567" spans="1:4">
      <c r="A1567" s="7" t="s">
        <v>3215</v>
      </c>
      <c r="B1567" s="7" t="s">
        <v>94</v>
      </c>
      <c r="C1567" s="7" t="s">
        <v>3216</v>
      </c>
      <c r="D1567" s="9"/>
    </row>
    <row r="1568" spans="1:4">
      <c r="A1568" s="7" t="s">
        <v>3217</v>
      </c>
      <c r="B1568" s="7" t="s">
        <v>94</v>
      </c>
      <c r="C1568" s="7" t="s">
        <v>3218</v>
      </c>
      <c r="D1568" s="9"/>
    </row>
    <row r="1569" spans="1:4">
      <c r="A1569" s="5" t="s">
        <v>3219</v>
      </c>
      <c r="B1569" s="5" t="s">
        <v>3220</v>
      </c>
      <c r="C1569" s="6"/>
      <c r="D1569" s="9"/>
    </row>
    <row r="1570" spans="1:4">
      <c r="A1570" s="7" t="s">
        <v>3221</v>
      </c>
      <c r="B1570" s="7" t="s">
        <v>96</v>
      </c>
      <c r="C1570" s="7" t="s">
        <v>3222</v>
      </c>
      <c r="D1570" s="9"/>
    </row>
    <row r="1571" spans="1:4">
      <c r="A1571" s="7" t="s">
        <v>3223</v>
      </c>
      <c r="B1571" s="7" t="s">
        <v>96</v>
      </c>
      <c r="C1571" s="7" t="s">
        <v>3224</v>
      </c>
    </row>
    <row r="1572" spans="1:4">
      <c r="A1572" s="7" t="s">
        <v>3225</v>
      </c>
      <c r="B1572" s="7" t="s">
        <v>96</v>
      </c>
      <c r="C1572" s="7" t="s">
        <v>3226</v>
      </c>
    </row>
    <row r="1573" spans="1:4">
      <c r="A1573" s="7" t="s">
        <v>3227</v>
      </c>
      <c r="B1573" s="7" t="s">
        <v>96</v>
      </c>
      <c r="C1573" s="7" t="s">
        <v>3228</v>
      </c>
    </row>
    <row r="1574" spans="1:4">
      <c r="A1574" s="7" t="s">
        <v>3229</v>
      </c>
      <c r="B1574" s="7" t="s">
        <v>96</v>
      </c>
      <c r="C1574" s="7" t="s">
        <v>3230</v>
      </c>
    </row>
    <row r="1575" spans="1:4">
      <c r="A1575" s="7" t="s">
        <v>3231</v>
      </c>
      <c r="B1575" s="7" t="s">
        <v>96</v>
      </c>
      <c r="C1575" s="7" t="s">
        <v>3232</v>
      </c>
    </row>
    <row r="1576" spans="1:4">
      <c r="A1576" s="7" t="s">
        <v>3233</v>
      </c>
      <c r="B1576" s="7" t="s">
        <v>96</v>
      </c>
      <c r="C1576" s="7" t="s">
        <v>3234</v>
      </c>
    </row>
    <row r="1577" spans="1:4">
      <c r="A1577" s="7" t="s">
        <v>3235</v>
      </c>
      <c r="B1577" s="7" t="s">
        <v>96</v>
      </c>
      <c r="C1577" s="7" t="s">
        <v>3236</v>
      </c>
    </row>
    <row r="1578" spans="1:4">
      <c r="A1578" s="7" t="s">
        <v>3237</v>
      </c>
      <c r="B1578" s="7" t="s">
        <v>96</v>
      </c>
      <c r="C1578" s="7" t="s">
        <v>3238</v>
      </c>
    </row>
    <row r="1579" spans="1:4">
      <c r="A1579" s="7" t="s">
        <v>3239</v>
      </c>
      <c r="B1579" s="7" t="s">
        <v>96</v>
      </c>
      <c r="C1579" s="7" t="s">
        <v>3240</v>
      </c>
    </row>
    <row r="1580" spans="1:4">
      <c r="A1580" s="7" t="s">
        <v>3241</v>
      </c>
      <c r="B1580" s="7" t="s">
        <v>96</v>
      </c>
      <c r="C1580" s="7" t="s">
        <v>3242</v>
      </c>
    </row>
    <row r="1581" spans="1:4">
      <c r="A1581" s="7" t="s">
        <v>3243</v>
      </c>
      <c r="B1581" s="7" t="s">
        <v>96</v>
      </c>
      <c r="C1581" s="7" t="s">
        <v>3244</v>
      </c>
    </row>
    <row r="1582" spans="1:4">
      <c r="A1582" s="7" t="s">
        <v>3245</v>
      </c>
      <c r="B1582" s="7" t="s">
        <v>96</v>
      </c>
      <c r="C1582" s="7" t="s">
        <v>3246</v>
      </c>
    </row>
    <row r="1583" spans="1:4">
      <c r="A1583" s="7" t="s">
        <v>3247</v>
      </c>
      <c r="B1583" s="7" t="s">
        <v>96</v>
      </c>
      <c r="C1583" s="7" t="s">
        <v>3248</v>
      </c>
    </row>
    <row r="1584" spans="1:4">
      <c r="A1584" s="7" t="s">
        <v>3249</v>
      </c>
      <c r="B1584" s="7" t="s">
        <v>96</v>
      </c>
      <c r="C1584" s="7" t="s">
        <v>3250</v>
      </c>
    </row>
    <row r="1585" spans="1:3">
      <c r="A1585" s="7" t="s">
        <v>3251</v>
      </c>
      <c r="B1585" s="7" t="s">
        <v>96</v>
      </c>
      <c r="C1585" s="7" t="s">
        <v>3252</v>
      </c>
    </row>
    <row r="1586" spans="1:3">
      <c r="A1586" s="7" t="s">
        <v>3253</v>
      </c>
      <c r="B1586" s="7" t="s">
        <v>96</v>
      </c>
      <c r="C1586" s="7" t="s">
        <v>3254</v>
      </c>
    </row>
    <row r="1587" spans="1:3">
      <c r="A1587" s="7" t="s">
        <v>3255</v>
      </c>
      <c r="B1587" s="7" t="s">
        <v>96</v>
      </c>
      <c r="C1587" s="7" t="s">
        <v>3256</v>
      </c>
    </row>
    <row r="1588" spans="1:3">
      <c r="A1588" s="7" t="s">
        <v>3257</v>
      </c>
      <c r="B1588" s="7" t="s">
        <v>96</v>
      </c>
      <c r="C1588" s="7" t="s">
        <v>3258</v>
      </c>
    </row>
    <row r="1589" spans="1:3">
      <c r="A1589" s="7" t="s">
        <v>3259</v>
      </c>
      <c r="B1589" s="7" t="s">
        <v>96</v>
      </c>
      <c r="C1589" s="7" t="s">
        <v>3260</v>
      </c>
    </row>
    <row r="1590" spans="1:3">
      <c r="A1590" s="5" t="s">
        <v>3261</v>
      </c>
      <c r="B1590" s="5" t="s">
        <v>3262</v>
      </c>
      <c r="C1590" s="6"/>
    </row>
    <row r="1591" spans="1:3">
      <c r="A1591" s="7" t="s">
        <v>3263</v>
      </c>
      <c r="B1591" s="7" t="s">
        <v>98</v>
      </c>
      <c r="C1591" s="7" t="s">
        <v>3264</v>
      </c>
    </row>
    <row r="1592" spans="1:3">
      <c r="A1592" s="7" t="s">
        <v>3265</v>
      </c>
      <c r="B1592" s="7" t="s">
        <v>98</v>
      </c>
      <c r="C1592" s="7" t="s">
        <v>3266</v>
      </c>
    </row>
    <row r="1593" spans="1:3">
      <c r="A1593" s="7" t="s">
        <v>3267</v>
      </c>
      <c r="B1593" s="7" t="s">
        <v>98</v>
      </c>
      <c r="C1593" s="7" t="s">
        <v>3268</v>
      </c>
    </row>
    <row r="1594" spans="1:3">
      <c r="A1594" s="7" t="s">
        <v>3269</v>
      </c>
      <c r="B1594" s="7" t="s">
        <v>98</v>
      </c>
      <c r="C1594" s="7" t="s">
        <v>3270</v>
      </c>
    </row>
    <row r="1595" spans="1:3">
      <c r="A1595" s="7" t="s">
        <v>3271</v>
      </c>
      <c r="B1595" s="7" t="s">
        <v>98</v>
      </c>
      <c r="C1595" s="7" t="s">
        <v>3272</v>
      </c>
    </row>
    <row r="1596" spans="1:3">
      <c r="A1596" s="7" t="s">
        <v>3273</v>
      </c>
      <c r="B1596" s="7" t="s">
        <v>98</v>
      </c>
      <c r="C1596" s="7" t="s">
        <v>3274</v>
      </c>
    </row>
    <row r="1597" spans="1:3">
      <c r="A1597" s="7" t="s">
        <v>3275</v>
      </c>
      <c r="B1597" s="7" t="s">
        <v>98</v>
      </c>
      <c r="C1597" s="7" t="s">
        <v>3276</v>
      </c>
    </row>
    <row r="1598" spans="1:3">
      <c r="A1598" s="7" t="s">
        <v>3277</v>
      </c>
      <c r="B1598" s="7" t="s">
        <v>98</v>
      </c>
      <c r="C1598" s="7" t="s">
        <v>3278</v>
      </c>
    </row>
    <row r="1599" spans="1:3">
      <c r="A1599" s="7" t="s">
        <v>3279</v>
      </c>
      <c r="B1599" s="7" t="s">
        <v>98</v>
      </c>
      <c r="C1599" s="7" t="s">
        <v>3280</v>
      </c>
    </row>
    <row r="1600" spans="1:3">
      <c r="A1600" s="7" t="s">
        <v>3281</v>
      </c>
      <c r="B1600" s="7" t="s">
        <v>98</v>
      </c>
      <c r="C1600" s="7" t="s">
        <v>3282</v>
      </c>
    </row>
    <row r="1601" spans="1:3">
      <c r="A1601" s="7" t="s">
        <v>3283</v>
      </c>
      <c r="B1601" s="7" t="s">
        <v>98</v>
      </c>
      <c r="C1601" s="7" t="s">
        <v>3284</v>
      </c>
    </row>
    <row r="1602" spans="1:3">
      <c r="A1602" s="7" t="s">
        <v>3285</v>
      </c>
      <c r="B1602" s="7" t="s">
        <v>98</v>
      </c>
      <c r="C1602" s="7" t="s">
        <v>3286</v>
      </c>
    </row>
    <row r="1603" spans="1:3">
      <c r="A1603" s="7" t="s">
        <v>3287</v>
      </c>
      <c r="B1603" s="7" t="s">
        <v>98</v>
      </c>
      <c r="C1603" s="7" t="s">
        <v>3288</v>
      </c>
    </row>
    <row r="1604" spans="1:3">
      <c r="A1604" s="7" t="s">
        <v>3289</v>
      </c>
      <c r="B1604" s="7" t="s">
        <v>98</v>
      </c>
      <c r="C1604" s="7" t="s">
        <v>3290</v>
      </c>
    </row>
    <row r="1605" spans="1:3">
      <c r="A1605" s="7" t="s">
        <v>3291</v>
      </c>
      <c r="B1605" s="7" t="s">
        <v>98</v>
      </c>
      <c r="C1605" s="7" t="s">
        <v>3292</v>
      </c>
    </row>
    <row r="1606" spans="1:3">
      <c r="A1606" s="7" t="s">
        <v>3293</v>
      </c>
      <c r="B1606" s="7" t="s">
        <v>98</v>
      </c>
      <c r="C1606" s="7" t="s">
        <v>3294</v>
      </c>
    </row>
    <row r="1607" spans="1:3">
      <c r="A1607" s="7" t="s">
        <v>3295</v>
      </c>
      <c r="B1607" s="7" t="s">
        <v>98</v>
      </c>
      <c r="C1607" s="7" t="s">
        <v>3296</v>
      </c>
    </row>
    <row r="1608" spans="1:3">
      <c r="A1608" s="7" t="s">
        <v>3297</v>
      </c>
      <c r="B1608" s="7" t="s">
        <v>98</v>
      </c>
      <c r="C1608" s="7" t="s">
        <v>3298</v>
      </c>
    </row>
    <row r="1609" spans="1:3">
      <c r="A1609" s="7" t="s">
        <v>3299</v>
      </c>
      <c r="B1609" s="7" t="s">
        <v>98</v>
      </c>
      <c r="C1609" s="7" t="s">
        <v>3300</v>
      </c>
    </row>
    <row r="1610" spans="1:3">
      <c r="A1610" s="7" t="s">
        <v>3301</v>
      </c>
      <c r="B1610" s="7" t="s">
        <v>98</v>
      </c>
      <c r="C1610" s="7" t="s">
        <v>3302</v>
      </c>
    </row>
    <row r="1611" spans="1:3">
      <c r="A1611" s="7" t="s">
        <v>3303</v>
      </c>
      <c r="B1611" s="7" t="s">
        <v>98</v>
      </c>
      <c r="C1611" s="7" t="s">
        <v>3304</v>
      </c>
    </row>
    <row r="1612" spans="1:3">
      <c r="A1612" s="5" t="s">
        <v>3305</v>
      </c>
      <c r="B1612" s="5" t="s">
        <v>3306</v>
      </c>
      <c r="C1612" s="6"/>
    </row>
    <row r="1613" spans="1:3">
      <c r="A1613" s="7" t="s">
        <v>3307</v>
      </c>
      <c r="B1613" s="7" t="s">
        <v>100</v>
      </c>
      <c r="C1613" s="7" t="s">
        <v>3308</v>
      </c>
    </row>
    <row r="1614" spans="1:3">
      <c r="A1614" s="7" t="s">
        <v>3309</v>
      </c>
      <c r="B1614" s="7" t="s">
        <v>100</v>
      </c>
      <c r="C1614" s="7" t="s">
        <v>3310</v>
      </c>
    </row>
    <row r="1615" spans="1:3">
      <c r="A1615" s="7" t="s">
        <v>3311</v>
      </c>
      <c r="B1615" s="7" t="s">
        <v>100</v>
      </c>
      <c r="C1615" s="7" t="s">
        <v>3312</v>
      </c>
    </row>
    <row r="1616" spans="1:3">
      <c r="A1616" s="7" t="s">
        <v>3313</v>
      </c>
      <c r="B1616" s="7" t="s">
        <v>100</v>
      </c>
      <c r="C1616" s="7" t="s">
        <v>3314</v>
      </c>
    </row>
    <row r="1617" spans="1:3">
      <c r="A1617" s="7" t="s">
        <v>3315</v>
      </c>
      <c r="B1617" s="7" t="s">
        <v>100</v>
      </c>
      <c r="C1617" s="7" t="s">
        <v>3316</v>
      </c>
    </row>
    <row r="1618" spans="1:3">
      <c r="A1618" s="7" t="s">
        <v>3317</v>
      </c>
      <c r="B1618" s="7" t="s">
        <v>100</v>
      </c>
      <c r="C1618" s="7" t="s">
        <v>3318</v>
      </c>
    </row>
    <row r="1619" spans="1:3">
      <c r="A1619" s="7" t="s">
        <v>3319</v>
      </c>
      <c r="B1619" s="7" t="s">
        <v>100</v>
      </c>
      <c r="C1619" s="7" t="s">
        <v>3320</v>
      </c>
    </row>
    <row r="1620" spans="1:3">
      <c r="A1620" s="7" t="s">
        <v>3321</v>
      </c>
      <c r="B1620" s="7" t="s">
        <v>100</v>
      </c>
      <c r="C1620" s="7" t="s">
        <v>3322</v>
      </c>
    </row>
    <row r="1621" spans="1:3">
      <c r="A1621" s="7" t="s">
        <v>3323</v>
      </c>
      <c r="B1621" s="7" t="s">
        <v>100</v>
      </c>
      <c r="C1621" s="7" t="s">
        <v>3324</v>
      </c>
    </row>
    <row r="1622" spans="1:3">
      <c r="A1622" s="7" t="s">
        <v>3325</v>
      </c>
      <c r="B1622" s="7" t="s">
        <v>100</v>
      </c>
      <c r="C1622" s="7" t="s">
        <v>3326</v>
      </c>
    </row>
    <row r="1623" spans="1:3">
      <c r="A1623" s="7" t="s">
        <v>3327</v>
      </c>
      <c r="B1623" s="7" t="s">
        <v>100</v>
      </c>
      <c r="C1623" s="7" t="s">
        <v>3328</v>
      </c>
    </row>
    <row r="1624" spans="1:3">
      <c r="A1624" s="7" t="s">
        <v>3329</v>
      </c>
      <c r="B1624" s="7" t="s">
        <v>100</v>
      </c>
      <c r="C1624" s="7" t="s">
        <v>3330</v>
      </c>
    </row>
    <row r="1625" spans="1:3">
      <c r="A1625" s="7" t="s">
        <v>3331</v>
      </c>
      <c r="B1625" s="7" t="s">
        <v>100</v>
      </c>
      <c r="C1625" s="7" t="s">
        <v>3332</v>
      </c>
    </row>
    <row r="1626" spans="1:3">
      <c r="A1626" s="7" t="s">
        <v>3333</v>
      </c>
      <c r="B1626" s="7" t="s">
        <v>100</v>
      </c>
      <c r="C1626" s="7" t="s">
        <v>3334</v>
      </c>
    </row>
    <row r="1627" spans="1:3">
      <c r="A1627" s="7" t="s">
        <v>3335</v>
      </c>
      <c r="B1627" s="7" t="s">
        <v>100</v>
      </c>
      <c r="C1627" s="7" t="s">
        <v>689</v>
      </c>
    </row>
    <row r="1628" spans="1:3">
      <c r="A1628" s="7" t="s">
        <v>3336</v>
      </c>
      <c r="B1628" s="7" t="s">
        <v>100</v>
      </c>
      <c r="C1628" s="7" t="s">
        <v>3337</v>
      </c>
    </row>
    <row r="1629" spans="1:3">
      <c r="A1629" s="7" t="s">
        <v>3338</v>
      </c>
      <c r="B1629" s="7" t="s">
        <v>100</v>
      </c>
      <c r="C1629" s="7" t="s">
        <v>3339</v>
      </c>
    </row>
    <row r="1630" spans="1:3">
      <c r="A1630" s="7" t="s">
        <v>3340</v>
      </c>
      <c r="B1630" s="7" t="s">
        <v>100</v>
      </c>
      <c r="C1630" s="7" t="s">
        <v>3341</v>
      </c>
    </row>
    <row r="1631" spans="1:3">
      <c r="A1631" s="7" t="s">
        <v>3342</v>
      </c>
      <c r="B1631" s="7" t="s">
        <v>100</v>
      </c>
      <c r="C1631" s="7" t="s">
        <v>3343</v>
      </c>
    </row>
    <row r="1632" spans="1:3">
      <c r="A1632" s="7" t="s">
        <v>3344</v>
      </c>
      <c r="B1632" s="7" t="s">
        <v>100</v>
      </c>
      <c r="C1632" s="7" t="s">
        <v>3345</v>
      </c>
    </row>
    <row r="1633" spans="1:3">
      <c r="A1633" s="7" t="s">
        <v>3346</v>
      </c>
      <c r="B1633" s="7" t="s">
        <v>100</v>
      </c>
      <c r="C1633" s="7" t="s">
        <v>3347</v>
      </c>
    </row>
    <row r="1634" spans="1:3">
      <c r="A1634" s="7" t="s">
        <v>3348</v>
      </c>
      <c r="B1634" s="7" t="s">
        <v>100</v>
      </c>
      <c r="C1634" s="7" t="s">
        <v>3349</v>
      </c>
    </row>
    <row r="1635" spans="1:3">
      <c r="A1635" s="7" t="s">
        <v>3350</v>
      </c>
      <c r="B1635" s="7" t="s">
        <v>100</v>
      </c>
      <c r="C1635" s="7" t="s">
        <v>807</v>
      </c>
    </row>
    <row r="1636" spans="1:3">
      <c r="A1636" s="7" t="s">
        <v>3351</v>
      </c>
      <c r="B1636" s="7" t="s">
        <v>100</v>
      </c>
      <c r="C1636" s="7" t="s">
        <v>3352</v>
      </c>
    </row>
    <row r="1637" spans="1:3">
      <c r="A1637" s="7" t="s">
        <v>3353</v>
      </c>
      <c r="B1637" s="7" t="s">
        <v>100</v>
      </c>
      <c r="C1637" s="7" t="s">
        <v>1885</v>
      </c>
    </row>
    <row r="1638" spans="1:3">
      <c r="A1638" s="7" t="s">
        <v>3354</v>
      </c>
      <c r="B1638" s="7" t="s">
        <v>100</v>
      </c>
      <c r="C1638" s="7" t="s">
        <v>3355</v>
      </c>
    </row>
    <row r="1639" spans="1:3">
      <c r="A1639" s="7" t="s">
        <v>3356</v>
      </c>
      <c r="B1639" s="7" t="s">
        <v>100</v>
      </c>
      <c r="C1639" s="7" t="s">
        <v>3357</v>
      </c>
    </row>
    <row r="1640" spans="1:3">
      <c r="A1640" s="7" t="s">
        <v>3358</v>
      </c>
      <c r="B1640" s="7" t="s">
        <v>100</v>
      </c>
      <c r="C1640" s="7" t="s">
        <v>3359</v>
      </c>
    </row>
    <row r="1641" spans="1:3">
      <c r="A1641" s="7" t="s">
        <v>3360</v>
      </c>
      <c r="B1641" s="7" t="s">
        <v>100</v>
      </c>
      <c r="C1641" s="7" t="s">
        <v>3361</v>
      </c>
    </row>
    <row r="1642" spans="1:3">
      <c r="A1642" s="7" t="s">
        <v>3362</v>
      </c>
      <c r="B1642" s="7" t="s">
        <v>100</v>
      </c>
      <c r="C1642" s="7" t="s">
        <v>3363</v>
      </c>
    </row>
    <row r="1643" spans="1:3">
      <c r="A1643" s="7" t="s">
        <v>3364</v>
      </c>
      <c r="B1643" s="7" t="s">
        <v>100</v>
      </c>
      <c r="C1643" s="7" t="s">
        <v>3365</v>
      </c>
    </row>
    <row r="1644" spans="1:3">
      <c r="A1644" s="7" t="s">
        <v>3366</v>
      </c>
      <c r="B1644" s="7" t="s">
        <v>100</v>
      </c>
      <c r="C1644" s="7" t="s">
        <v>3367</v>
      </c>
    </row>
    <row r="1645" spans="1:3">
      <c r="A1645" s="7" t="s">
        <v>3368</v>
      </c>
      <c r="B1645" s="7" t="s">
        <v>100</v>
      </c>
      <c r="C1645" s="7" t="s">
        <v>3369</v>
      </c>
    </row>
    <row r="1646" spans="1:3">
      <c r="A1646" s="7" t="s">
        <v>3370</v>
      </c>
      <c r="B1646" s="7" t="s">
        <v>100</v>
      </c>
      <c r="C1646" s="7" t="s">
        <v>3371</v>
      </c>
    </row>
    <row r="1647" spans="1:3">
      <c r="A1647" s="7" t="s">
        <v>3372</v>
      </c>
      <c r="B1647" s="7" t="s">
        <v>100</v>
      </c>
      <c r="C1647" s="7" t="s">
        <v>3373</v>
      </c>
    </row>
    <row r="1648" spans="1:3">
      <c r="A1648" s="7" t="s">
        <v>3374</v>
      </c>
      <c r="B1648" s="7" t="s">
        <v>100</v>
      </c>
      <c r="C1648" s="7" t="s">
        <v>3375</v>
      </c>
    </row>
    <row r="1649" spans="1:3">
      <c r="A1649" s="7" t="s">
        <v>3376</v>
      </c>
      <c r="B1649" s="7" t="s">
        <v>100</v>
      </c>
      <c r="C1649" s="7" t="s">
        <v>3377</v>
      </c>
    </row>
    <row r="1650" spans="1:3">
      <c r="A1650" s="7" t="s">
        <v>3378</v>
      </c>
      <c r="B1650" s="7" t="s">
        <v>100</v>
      </c>
      <c r="C1650" s="7" t="s">
        <v>3379</v>
      </c>
    </row>
    <row r="1651" spans="1:3">
      <c r="A1651" s="7" t="s">
        <v>3380</v>
      </c>
      <c r="B1651" s="7" t="s">
        <v>100</v>
      </c>
      <c r="C1651" s="7" t="s">
        <v>3381</v>
      </c>
    </row>
    <row r="1652" spans="1:3">
      <c r="A1652" s="7" t="s">
        <v>3382</v>
      </c>
      <c r="B1652" s="7" t="s">
        <v>100</v>
      </c>
      <c r="C1652" s="7" t="s">
        <v>3383</v>
      </c>
    </row>
    <row r="1653" spans="1:3">
      <c r="A1653" s="7" t="s">
        <v>3384</v>
      </c>
      <c r="B1653" s="7" t="s">
        <v>100</v>
      </c>
      <c r="C1653" s="7" t="s">
        <v>3385</v>
      </c>
    </row>
    <row r="1654" spans="1:3">
      <c r="A1654" s="7" t="s">
        <v>3386</v>
      </c>
      <c r="B1654" s="7" t="s">
        <v>100</v>
      </c>
      <c r="C1654" s="7" t="s">
        <v>3387</v>
      </c>
    </row>
    <row r="1655" spans="1:3">
      <c r="A1655" s="7" t="s">
        <v>3388</v>
      </c>
      <c r="B1655" s="7" t="s">
        <v>100</v>
      </c>
      <c r="C1655" s="7" t="s">
        <v>3389</v>
      </c>
    </row>
    <row r="1656" spans="1:3">
      <c r="A1656" s="7" t="s">
        <v>3390</v>
      </c>
      <c r="B1656" s="7" t="s">
        <v>100</v>
      </c>
      <c r="C1656" s="7" t="s">
        <v>3391</v>
      </c>
    </row>
    <row r="1657" spans="1:3">
      <c r="A1657" s="7" t="s">
        <v>3392</v>
      </c>
      <c r="B1657" s="7" t="s">
        <v>100</v>
      </c>
      <c r="C1657" s="7" t="s">
        <v>3393</v>
      </c>
    </row>
    <row r="1658" spans="1:3">
      <c r="A1658" s="5" t="s">
        <v>3394</v>
      </c>
      <c r="B1658" s="5" t="s">
        <v>3395</v>
      </c>
      <c r="C1658" s="6"/>
    </row>
    <row r="1659" spans="1:3">
      <c r="A1659" s="7" t="s">
        <v>3396</v>
      </c>
      <c r="B1659" s="7" t="s">
        <v>102</v>
      </c>
      <c r="C1659" s="7" t="s">
        <v>3397</v>
      </c>
    </row>
    <row r="1660" spans="1:3">
      <c r="A1660" s="7" t="s">
        <v>3398</v>
      </c>
      <c r="B1660" s="7" t="s">
        <v>102</v>
      </c>
      <c r="C1660" s="7" t="s">
        <v>3399</v>
      </c>
    </row>
    <row r="1661" spans="1:3">
      <c r="A1661" s="7" t="s">
        <v>3400</v>
      </c>
      <c r="B1661" s="7" t="s">
        <v>102</v>
      </c>
      <c r="C1661" s="7" t="s">
        <v>3401</v>
      </c>
    </row>
    <row r="1662" spans="1:3">
      <c r="A1662" s="7" t="s">
        <v>3402</v>
      </c>
      <c r="B1662" s="7" t="s">
        <v>102</v>
      </c>
      <c r="C1662" s="7" t="s">
        <v>3403</v>
      </c>
    </row>
    <row r="1663" spans="1:3">
      <c r="A1663" s="7" t="s">
        <v>3404</v>
      </c>
      <c r="B1663" s="7" t="s">
        <v>102</v>
      </c>
      <c r="C1663" s="7" t="s">
        <v>3405</v>
      </c>
    </row>
    <row r="1664" spans="1:3">
      <c r="A1664" s="7" t="s">
        <v>3406</v>
      </c>
      <c r="B1664" s="7" t="s">
        <v>102</v>
      </c>
      <c r="C1664" s="7" t="s">
        <v>3407</v>
      </c>
    </row>
    <row r="1665" spans="1:3">
      <c r="A1665" s="7" t="s">
        <v>3408</v>
      </c>
      <c r="B1665" s="7" t="s">
        <v>102</v>
      </c>
      <c r="C1665" s="7" t="s">
        <v>3409</v>
      </c>
    </row>
    <row r="1666" spans="1:3">
      <c r="A1666" s="7" t="s">
        <v>3410</v>
      </c>
      <c r="B1666" s="7" t="s">
        <v>102</v>
      </c>
      <c r="C1666" s="7" t="s">
        <v>3411</v>
      </c>
    </row>
    <row r="1667" spans="1:3">
      <c r="A1667" s="7" t="s">
        <v>3412</v>
      </c>
      <c r="B1667" s="7" t="s">
        <v>102</v>
      </c>
      <c r="C1667" s="7" t="s">
        <v>3413</v>
      </c>
    </row>
    <row r="1668" spans="1:3">
      <c r="A1668" s="7" t="s">
        <v>3414</v>
      </c>
      <c r="B1668" s="7" t="s">
        <v>102</v>
      </c>
      <c r="C1668" s="7" t="s">
        <v>3415</v>
      </c>
    </row>
    <row r="1669" spans="1:3">
      <c r="A1669" s="7" t="s">
        <v>3416</v>
      </c>
      <c r="B1669" s="7" t="s">
        <v>102</v>
      </c>
      <c r="C1669" s="7" t="s">
        <v>3417</v>
      </c>
    </row>
    <row r="1670" spans="1:3">
      <c r="A1670" s="7" t="s">
        <v>3418</v>
      </c>
      <c r="B1670" s="7" t="s">
        <v>102</v>
      </c>
      <c r="C1670" s="7" t="s">
        <v>3419</v>
      </c>
    </row>
    <row r="1671" spans="1:3">
      <c r="A1671" s="7" t="s">
        <v>3420</v>
      </c>
      <c r="B1671" s="7" t="s">
        <v>102</v>
      </c>
      <c r="C1671" s="7" t="s">
        <v>3421</v>
      </c>
    </row>
    <row r="1672" spans="1:3">
      <c r="A1672" s="7" t="s">
        <v>3422</v>
      </c>
      <c r="B1672" s="7" t="s">
        <v>102</v>
      </c>
      <c r="C1672" s="7" t="s">
        <v>3423</v>
      </c>
    </row>
    <row r="1673" spans="1:3">
      <c r="A1673" s="7" t="s">
        <v>3424</v>
      </c>
      <c r="B1673" s="7" t="s">
        <v>102</v>
      </c>
      <c r="C1673" s="7" t="s">
        <v>3425</v>
      </c>
    </row>
    <row r="1674" spans="1:3">
      <c r="A1674" s="7" t="s">
        <v>3426</v>
      </c>
      <c r="B1674" s="7" t="s">
        <v>102</v>
      </c>
      <c r="C1674" s="7" t="s">
        <v>3427</v>
      </c>
    </row>
    <row r="1675" spans="1:3">
      <c r="A1675" s="7" t="s">
        <v>3428</v>
      </c>
      <c r="B1675" s="7" t="s">
        <v>102</v>
      </c>
      <c r="C1675" s="7" t="s">
        <v>3429</v>
      </c>
    </row>
    <row r="1676" spans="1:3">
      <c r="A1676" s="7" t="s">
        <v>3430</v>
      </c>
      <c r="B1676" s="7" t="s">
        <v>102</v>
      </c>
      <c r="C1676" s="7" t="s">
        <v>3431</v>
      </c>
    </row>
    <row r="1677" spans="1:3">
      <c r="A1677" s="5" t="s">
        <v>3432</v>
      </c>
      <c r="B1677" s="5" t="s">
        <v>3433</v>
      </c>
      <c r="C1677" s="6"/>
    </row>
    <row r="1678" spans="1:3">
      <c r="A1678" s="7" t="s">
        <v>3434</v>
      </c>
      <c r="B1678" s="7" t="s">
        <v>104</v>
      </c>
      <c r="C1678" s="7" t="s">
        <v>3435</v>
      </c>
    </row>
    <row r="1679" spans="1:3">
      <c r="A1679" s="7" t="s">
        <v>3436</v>
      </c>
      <c r="B1679" s="7" t="s">
        <v>104</v>
      </c>
      <c r="C1679" s="7" t="s">
        <v>3437</v>
      </c>
    </row>
    <row r="1680" spans="1:3">
      <c r="A1680" s="7" t="s">
        <v>3438</v>
      </c>
      <c r="B1680" s="7" t="s">
        <v>104</v>
      </c>
      <c r="C1680" s="7" t="s">
        <v>3439</v>
      </c>
    </row>
    <row r="1681" spans="1:3">
      <c r="A1681" s="7" t="s">
        <v>3440</v>
      </c>
      <c r="B1681" s="7" t="s">
        <v>104</v>
      </c>
      <c r="C1681" s="7" t="s">
        <v>3441</v>
      </c>
    </row>
    <row r="1682" spans="1:3">
      <c r="A1682" s="7" t="s">
        <v>3442</v>
      </c>
      <c r="B1682" s="7" t="s">
        <v>104</v>
      </c>
      <c r="C1682" s="7" t="s">
        <v>3443</v>
      </c>
    </row>
    <row r="1683" spans="1:3">
      <c r="A1683" s="7" t="s">
        <v>3444</v>
      </c>
      <c r="B1683" s="7" t="s">
        <v>104</v>
      </c>
      <c r="C1683" s="7" t="s">
        <v>3445</v>
      </c>
    </row>
    <row r="1684" spans="1:3">
      <c r="A1684" s="7" t="s">
        <v>3446</v>
      </c>
      <c r="B1684" s="7" t="s">
        <v>104</v>
      </c>
      <c r="C1684" s="7" t="s">
        <v>3447</v>
      </c>
    </row>
    <row r="1685" spans="1:3">
      <c r="A1685" s="7" t="s">
        <v>3448</v>
      </c>
      <c r="B1685" s="7" t="s">
        <v>104</v>
      </c>
      <c r="C1685" s="7" t="s">
        <v>3449</v>
      </c>
    </row>
    <row r="1686" spans="1:3">
      <c r="A1686" s="7" t="s">
        <v>3450</v>
      </c>
      <c r="B1686" s="7" t="s">
        <v>104</v>
      </c>
      <c r="C1686" s="7" t="s">
        <v>3451</v>
      </c>
    </row>
    <row r="1687" spans="1:3">
      <c r="A1687" s="7" t="s">
        <v>3452</v>
      </c>
      <c r="B1687" s="7" t="s">
        <v>104</v>
      </c>
      <c r="C1687" s="7" t="s">
        <v>3453</v>
      </c>
    </row>
    <row r="1688" spans="1:3">
      <c r="A1688" s="7" t="s">
        <v>3454</v>
      </c>
      <c r="B1688" s="7" t="s">
        <v>104</v>
      </c>
      <c r="C1688" s="7" t="s">
        <v>3455</v>
      </c>
    </row>
    <row r="1689" spans="1:3">
      <c r="A1689" s="7" t="s">
        <v>3456</v>
      </c>
      <c r="B1689" s="7" t="s">
        <v>104</v>
      </c>
      <c r="C1689" s="7" t="s">
        <v>3457</v>
      </c>
    </row>
    <row r="1690" spans="1:3">
      <c r="A1690" s="7" t="s">
        <v>3458</v>
      </c>
      <c r="B1690" s="7" t="s">
        <v>104</v>
      </c>
      <c r="C1690" s="7" t="s">
        <v>3459</v>
      </c>
    </row>
    <row r="1691" spans="1:3">
      <c r="A1691" s="7" t="s">
        <v>3460</v>
      </c>
      <c r="B1691" s="7" t="s">
        <v>104</v>
      </c>
      <c r="C1691" s="7" t="s">
        <v>3461</v>
      </c>
    </row>
    <row r="1692" spans="1:3">
      <c r="A1692" s="7" t="s">
        <v>3462</v>
      </c>
      <c r="B1692" s="7" t="s">
        <v>104</v>
      </c>
      <c r="C1692" s="7" t="s">
        <v>3463</v>
      </c>
    </row>
    <row r="1693" spans="1:3">
      <c r="A1693" s="7" t="s">
        <v>3464</v>
      </c>
      <c r="B1693" s="7" t="s">
        <v>104</v>
      </c>
      <c r="C1693" s="7" t="s">
        <v>3465</v>
      </c>
    </row>
    <row r="1694" spans="1:3">
      <c r="A1694" s="7" t="s">
        <v>3466</v>
      </c>
      <c r="B1694" s="7" t="s">
        <v>104</v>
      </c>
      <c r="C1694" s="7" t="s">
        <v>3467</v>
      </c>
    </row>
    <row r="1695" spans="1:3">
      <c r="A1695" s="7" t="s">
        <v>3468</v>
      </c>
      <c r="B1695" s="7" t="s">
        <v>104</v>
      </c>
      <c r="C1695" s="7" t="s">
        <v>3469</v>
      </c>
    </row>
    <row r="1696" spans="1:3">
      <c r="A1696" s="7" t="s">
        <v>3470</v>
      </c>
      <c r="B1696" s="7" t="s">
        <v>104</v>
      </c>
      <c r="C1696" s="7" t="s">
        <v>3471</v>
      </c>
    </row>
    <row r="1697" spans="1:3">
      <c r="A1697" s="7" t="s">
        <v>3472</v>
      </c>
      <c r="B1697" s="7" t="s">
        <v>104</v>
      </c>
      <c r="C1697" s="7" t="s">
        <v>3473</v>
      </c>
    </row>
    <row r="1698" spans="1:3">
      <c r="A1698" s="7" t="s">
        <v>3474</v>
      </c>
      <c r="B1698" s="7" t="s">
        <v>104</v>
      </c>
      <c r="C1698" s="7" t="s">
        <v>3475</v>
      </c>
    </row>
    <row r="1699" spans="1:3">
      <c r="A1699" s="7" t="s">
        <v>3476</v>
      </c>
      <c r="B1699" s="7" t="s">
        <v>104</v>
      </c>
      <c r="C1699" s="7" t="s">
        <v>3477</v>
      </c>
    </row>
    <row r="1700" spans="1:3">
      <c r="A1700" s="7" t="s">
        <v>3478</v>
      </c>
      <c r="B1700" s="7" t="s">
        <v>104</v>
      </c>
      <c r="C1700" s="7" t="s">
        <v>741</v>
      </c>
    </row>
    <row r="1701" spans="1:3">
      <c r="A1701" s="7" t="s">
        <v>3479</v>
      </c>
      <c r="B1701" s="7" t="s">
        <v>104</v>
      </c>
      <c r="C1701" s="7" t="s">
        <v>3480</v>
      </c>
    </row>
    <row r="1702" spans="1:3">
      <c r="A1702" s="7" t="s">
        <v>3481</v>
      </c>
      <c r="B1702" s="7" t="s">
        <v>104</v>
      </c>
      <c r="C1702" s="7" t="s">
        <v>3482</v>
      </c>
    </row>
    <row r="1703" spans="1:3">
      <c r="A1703" s="7" t="s">
        <v>3483</v>
      </c>
      <c r="B1703" s="7" t="s">
        <v>104</v>
      </c>
      <c r="C1703" s="7" t="s">
        <v>3484</v>
      </c>
    </row>
    <row r="1704" spans="1:3">
      <c r="A1704" s="5" t="s">
        <v>3485</v>
      </c>
      <c r="B1704" s="5" t="s">
        <v>3486</v>
      </c>
      <c r="C1704" s="6"/>
    </row>
    <row r="1705" spans="1:3">
      <c r="A1705" s="7" t="s">
        <v>3487</v>
      </c>
      <c r="B1705" s="7" t="s">
        <v>106</v>
      </c>
      <c r="C1705" s="7" t="s">
        <v>3488</v>
      </c>
    </row>
    <row r="1706" spans="1:3">
      <c r="A1706" s="7" t="s">
        <v>3489</v>
      </c>
      <c r="B1706" s="7" t="s">
        <v>106</v>
      </c>
      <c r="C1706" s="7" t="s">
        <v>3490</v>
      </c>
    </row>
    <row r="1707" spans="1:3">
      <c r="A1707" s="7" t="s">
        <v>3491</v>
      </c>
      <c r="B1707" s="7" t="s">
        <v>106</v>
      </c>
      <c r="C1707" s="7" t="s">
        <v>3492</v>
      </c>
    </row>
    <row r="1708" spans="1:3">
      <c r="A1708" s="7" t="s">
        <v>3493</v>
      </c>
      <c r="B1708" s="7" t="s">
        <v>106</v>
      </c>
      <c r="C1708" s="7" t="s">
        <v>3494</v>
      </c>
    </row>
    <row r="1709" spans="1:3">
      <c r="A1709" s="7" t="s">
        <v>3495</v>
      </c>
      <c r="B1709" s="7" t="s">
        <v>106</v>
      </c>
      <c r="C1709" s="7" t="s">
        <v>3496</v>
      </c>
    </row>
    <row r="1710" spans="1:3">
      <c r="A1710" s="7" t="s">
        <v>3497</v>
      </c>
      <c r="B1710" s="7" t="s">
        <v>106</v>
      </c>
      <c r="C1710" s="7" t="s">
        <v>3498</v>
      </c>
    </row>
    <row r="1711" spans="1:3">
      <c r="A1711" s="7" t="s">
        <v>3499</v>
      </c>
      <c r="B1711" s="7" t="s">
        <v>106</v>
      </c>
      <c r="C1711" s="7" t="s">
        <v>3500</v>
      </c>
    </row>
    <row r="1712" spans="1:3">
      <c r="A1712" s="7" t="s">
        <v>3501</v>
      </c>
      <c r="B1712" s="7" t="s">
        <v>106</v>
      </c>
      <c r="C1712" s="7" t="s">
        <v>3502</v>
      </c>
    </row>
    <row r="1713" spans="1:3">
      <c r="A1713" s="7" t="s">
        <v>3503</v>
      </c>
      <c r="B1713" s="7" t="s">
        <v>106</v>
      </c>
      <c r="C1713" s="7" t="s">
        <v>3504</v>
      </c>
    </row>
    <row r="1714" spans="1:3">
      <c r="A1714" s="7" t="s">
        <v>3505</v>
      </c>
      <c r="B1714" s="7" t="s">
        <v>106</v>
      </c>
      <c r="C1714" s="7" t="s">
        <v>3506</v>
      </c>
    </row>
    <row r="1715" spans="1:3">
      <c r="A1715" s="7" t="s">
        <v>3507</v>
      </c>
      <c r="B1715" s="7" t="s">
        <v>106</v>
      </c>
      <c r="C1715" s="7" t="s">
        <v>3508</v>
      </c>
    </row>
    <row r="1716" spans="1:3">
      <c r="A1716" s="7" t="s">
        <v>3509</v>
      </c>
      <c r="B1716" s="7" t="s">
        <v>106</v>
      </c>
      <c r="C1716" s="7" t="s">
        <v>3510</v>
      </c>
    </row>
    <row r="1717" spans="1:3">
      <c r="A1717" s="7" t="s">
        <v>3511</v>
      </c>
      <c r="B1717" s="7" t="s">
        <v>106</v>
      </c>
      <c r="C1717" s="7" t="s">
        <v>3512</v>
      </c>
    </row>
    <row r="1718" spans="1:3">
      <c r="A1718" s="7" t="s">
        <v>3513</v>
      </c>
      <c r="B1718" s="7" t="s">
        <v>106</v>
      </c>
      <c r="C1718" s="7" t="s">
        <v>3514</v>
      </c>
    </row>
    <row r="1719" spans="1:3">
      <c r="A1719" s="7" t="s">
        <v>3515</v>
      </c>
      <c r="B1719" s="7" t="s">
        <v>106</v>
      </c>
      <c r="C1719" s="7" t="s">
        <v>3516</v>
      </c>
    </row>
    <row r="1720" spans="1:3">
      <c r="A1720" s="7" t="s">
        <v>3517</v>
      </c>
      <c r="B1720" s="7" t="s">
        <v>106</v>
      </c>
      <c r="C1720" s="7" t="s">
        <v>3518</v>
      </c>
    </row>
    <row r="1721" spans="1:3">
      <c r="A1721" s="7" t="s">
        <v>3519</v>
      </c>
      <c r="B1721" s="7" t="s">
        <v>106</v>
      </c>
      <c r="C1721" s="7" t="s">
        <v>3520</v>
      </c>
    </row>
    <row r="1722" spans="1:3">
      <c r="A1722" s="7" t="s">
        <v>3521</v>
      </c>
      <c r="B1722" s="7" t="s">
        <v>106</v>
      </c>
      <c r="C1722" s="7" t="s">
        <v>3522</v>
      </c>
    </row>
    <row r="1723" spans="1:3">
      <c r="A1723" s="7" t="s">
        <v>3523</v>
      </c>
      <c r="B1723" s="7" t="s">
        <v>106</v>
      </c>
      <c r="C1723" s="7" t="s">
        <v>3524</v>
      </c>
    </row>
    <row r="1724" spans="1:3">
      <c r="A1724" s="7" t="s">
        <v>3525</v>
      </c>
      <c r="B1724" s="7" t="s">
        <v>106</v>
      </c>
      <c r="C1724" s="7" t="s">
        <v>3526</v>
      </c>
    </row>
    <row r="1725" spans="1:3">
      <c r="A1725" s="7" t="s">
        <v>3527</v>
      </c>
      <c r="B1725" s="7" t="s">
        <v>106</v>
      </c>
      <c r="C1725" s="7" t="s">
        <v>3528</v>
      </c>
    </row>
    <row r="1726" spans="1:3">
      <c r="A1726" s="7" t="s">
        <v>3529</v>
      </c>
      <c r="B1726" s="7" t="s">
        <v>106</v>
      </c>
      <c r="C1726" s="7" t="s">
        <v>3530</v>
      </c>
    </row>
    <row r="1727" spans="1:3">
      <c r="A1727" s="7" t="s">
        <v>3531</v>
      </c>
      <c r="B1727" s="7" t="s">
        <v>106</v>
      </c>
      <c r="C1727" s="7" t="s">
        <v>3532</v>
      </c>
    </row>
    <row r="1728" spans="1:3">
      <c r="A1728" s="7" t="s">
        <v>3533</v>
      </c>
      <c r="B1728" s="7" t="s">
        <v>106</v>
      </c>
      <c r="C1728" s="7" t="s">
        <v>3534</v>
      </c>
    </row>
    <row r="1729" spans="1:3">
      <c r="A1729" s="7" t="s">
        <v>3535</v>
      </c>
      <c r="B1729" s="7" t="s">
        <v>106</v>
      </c>
      <c r="C1729" s="7" t="s">
        <v>3536</v>
      </c>
    </row>
    <row r="1730" spans="1:3">
      <c r="A1730" s="7" t="s">
        <v>3537</v>
      </c>
      <c r="B1730" s="7" t="s">
        <v>106</v>
      </c>
      <c r="C1730" s="7" t="s">
        <v>3538</v>
      </c>
    </row>
    <row r="1731" spans="1:3">
      <c r="A1731" s="7" t="s">
        <v>3539</v>
      </c>
      <c r="B1731" s="7" t="s">
        <v>106</v>
      </c>
      <c r="C1731" s="7" t="s">
        <v>3540</v>
      </c>
    </row>
    <row r="1732" spans="1:3">
      <c r="A1732" s="7" t="s">
        <v>3541</v>
      </c>
      <c r="B1732" s="7" t="s">
        <v>106</v>
      </c>
      <c r="C1732" s="7" t="s">
        <v>3542</v>
      </c>
    </row>
    <row r="1733" spans="1:3">
      <c r="A1733" s="7" t="s">
        <v>3543</v>
      </c>
      <c r="B1733" s="7" t="s">
        <v>106</v>
      </c>
      <c r="C1733" s="7" t="s">
        <v>3544</v>
      </c>
    </row>
    <row r="1734" spans="1:3">
      <c r="A1734" s="7" t="s">
        <v>3545</v>
      </c>
      <c r="B1734" s="7" t="s">
        <v>106</v>
      </c>
      <c r="C1734" s="7" t="s">
        <v>3546</v>
      </c>
    </row>
    <row r="1735" spans="1:3">
      <c r="A1735" s="7" t="s">
        <v>3547</v>
      </c>
      <c r="B1735" s="7" t="s">
        <v>106</v>
      </c>
      <c r="C1735" s="7" t="s">
        <v>3548</v>
      </c>
    </row>
    <row r="1736" spans="1:3">
      <c r="A1736" s="7" t="s">
        <v>3549</v>
      </c>
      <c r="B1736" s="7" t="s">
        <v>106</v>
      </c>
      <c r="C1736" s="7" t="s">
        <v>3550</v>
      </c>
    </row>
    <row r="1737" spans="1:3">
      <c r="A1737" s="7" t="s">
        <v>3551</v>
      </c>
      <c r="B1737" s="7" t="s">
        <v>106</v>
      </c>
      <c r="C1737" s="7" t="s">
        <v>3552</v>
      </c>
    </row>
    <row r="1738" spans="1:3">
      <c r="A1738" s="7" t="s">
        <v>3553</v>
      </c>
      <c r="B1738" s="7" t="s">
        <v>106</v>
      </c>
      <c r="C1738" s="7" t="s">
        <v>3554</v>
      </c>
    </row>
    <row r="1739" spans="1:3">
      <c r="A1739" s="7" t="s">
        <v>3555</v>
      </c>
      <c r="B1739" s="7" t="s">
        <v>106</v>
      </c>
      <c r="C1739" s="7" t="s">
        <v>3556</v>
      </c>
    </row>
    <row r="1740" spans="1:3">
      <c r="A1740" s="7" t="s">
        <v>3557</v>
      </c>
      <c r="B1740" s="7" t="s">
        <v>106</v>
      </c>
      <c r="C1740" s="7" t="s">
        <v>3558</v>
      </c>
    </row>
    <row r="1741" spans="1:3">
      <c r="A1741" s="7" t="s">
        <v>3559</v>
      </c>
      <c r="B1741" s="7" t="s">
        <v>106</v>
      </c>
      <c r="C1741" s="7" t="s">
        <v>3560</v>
      </c>
    </row>
    <row r="1742" spans="1:3">
      <c r="A1742" s="7" t="s">
        <v>3561</v>
      </c>
      <c r="B1742" s="7" t="s">
        <v>106</v>
      </c>
      <c r="C1742" s="7" t="s">
        <v>3562</v>
      </c>
    </row>
    <row r="1743" spans="1:3">
      <c r="A1743" s="7" t="s">
        <v>3563</v>
      </c>
      <c r="B1743" s="7" t="s">
        <v>106</v>
      </c>
      <c r="C1743" s="7" t="s">
        <v>3564</v>
      </c>
    </row>
    <row r="1744" spans="1:3">
      <c r="A1744" s="7" t="s">
        <v>3565</v>
      </c>
      <c r="B1744" s="7" t="s">
        <v>106</v>
      </c>
      <c r="C1744" s="7" t="s">
        <v>3566</v>
      </c>
    </row>
    <row r="1745" spans="1:3">
      <c r="A1745" s="7" t="s">
        <v>3567</v>
      </c>
      <c r="B1745" s="7" t="s">
        <v>106</v>
      </c>
      <c r="C1745" s="7" t="s">
        <v>3568</v>
      </c>
    </row>
    <row r="1746" spans="1:3">
      <c r="A1746" s="7" t="s">
        <v>3569</v>
      </c>
      <c r="B1746" s="7" t="s">
        <v>106</v>
      </c>
      <c r="C1746" s="7" t="s">
        <v>3570</v>
      </c>
    </row>
    <row r="1747" spans="1:3">
      <c r="A1747" s="7" t="s">
        <v>3571</v>
      </c>
      <c r="B1747" s="7" t="s">
        <v>106</v>
      </c>
      <c r="C1747" s="7" t="s">
        <v>3572</v>
      </c>
    </row>
    <row r="1748" spans="1:3">
      <c r="A1748" s="5" t="s">
        <v>3573</v>
      </c>
      <c r="B1748" s="5" t="s">
        <v>3574</v>
      </c>
      <c r="C1748" s="6"/>
    </row>
    <row r="1749" spans="1:3">
      <c r="A1749" s="7" t="s">
        <v>3575</v>
      </c>
      <c r="B1749" s="7" t="s">
        <v>108</v>
      </c>
      <c r="C1749" s="7" t="s">
        <v>3576</v>
      </c>
    </row>
    <row r="1750" spans="1:3">
      <c r="A1750" s="7" t="s">
        <v>3577</v>
      </c>
      <c r="B1750" s="7" t="s">
        <v>108</v>
      </c>
      <c r="C1750" s="7" t="s">
        <v>3578</v>
      </c>
    </row>
    <row r="1751" spans="1:3">
      <c r="A1751" s="7" t="s">
        <v>3579</v>
      </c>
      <c r="B1751" s="7" t="s">
        <v>108</v>
      </c>
      <c r="C1751" s="7" t="s">
        <v>3580</v>
      </c>
    </row>
    <row r="1752" spans="1:3">
      <c r="A1752" s="7" t="s">
        <v>3581</v>
      </c>
      <c r="B1752" s="7" t="s">
        <v>108</v>
      </c>
      <c r="C1752" s="7" t="s">
        <v>3582</v>
      </c>
    </row>
    <row r="1753" spans="1:3">
      <c r="A1753" s="7" t="s">
        <v>3583</v>
      </c>
      <c r="B1753" s="7" t="s">
        <v>108</v>
      </c>
      <c r="C1753" s="7" t="s">
        <v>3584</v>
      </c>
    </row>
    <row r="1754" spans="1:3">
      <c r="A1754" s="7" t="s">
        <v>3585</v>
      </c>
      <c r="B1754" s="7" t="s">
        <v>108</v>
      </c>
      <c r="C1754" s="7" t="s">
        <v>3586</v>
      </c>
    </row>
    <row r="1755" spans="1:3">
      <c r="A1755" s="7" t="s">
        <v>3587</v>
      </c>
      <c r="B1755" s="7" t="s">
        <v>108</v>
      </c>
      <c r="C1755" s="7" t="s">
        <v>3588</v>
      </c>
    </row>
    <row r="1756" spans="1:3">
      <c r="A1756" s="7" t="s">
        <v>3589</v>
      </c>
      <c r="B1756" s="7" t="s">
        <v>108</v>
      </c>
      <c r="C1756" s="7" t="s">
        <v>3590</v>
      </c>
    </row>
    <row r="1757" spans="1:3">
      <c r="A1757" s="7" t="s">
        <v>3591</v>
      </c>
      <c r="B1757" s="7" t="s">
        <v>108</v>
      </c>
      <c r="C1757" s="7" t="s">
        <v>3592</v>
      </c>
    </row>
    <row r="1758" spans="1:3">
      <c r="A1758" s="7" t="s">
        <v>3593</v>
      </c>
      <c r="B1758" s="7" t="s">
        <v>108</v>
      </c>
      <c r="C1758" s="7" t="s">
        <v>3594</v>
      </c>
    </row>
    <row r="1759" spans="1:3">
      <c r="A1759" s="7" t="s">
        <v>3595</v>
      </c>
      <c r="B1759" s="7" t="s">
        <v>108</v>
      </c>
      <c r="C1759" s="7" t="s">
        <v>3596</v>
      </c>
    </row>
    <row r="1760" spans="1:3">
      <c r="A1760" s="7" t="s">
        <v>3597</v>
      </c>
      <c r="B1760" s="7" t="s">
        <v>108</v>
      </c>
      <c r="C1760" s="7" t="s">
        <v>3598</v>
      </c>
    </row>
    <row r="1761" spans="1:3">
      <c r="A1761" s="7" t="s">
        <v>3599</v>
      </c>
      <c r="B1761" s="7" t="s">
        <v>108</v>
      </c>
      <c r="C1761" s="7" t="s">
        <v>3600</v>
      </c>
    </row>
    <row r="1762" spans="1:3">
      <c r="A1762" s="7" t="s">
        <v>3601</v>
      </c>
      <c r="B1762" s="7" t="s">
        <v>108</v>
      </c>
      <c r="C1762" s="7" t="s">
        <v>3602</v>
      </c>
    </row>
    <row r="1763" spans="1:3">
      <c r="A1763" s="7" t="s">
        <v>3603</v>
      </c>
      <c r="B1763" s="7" t="s">
        <v>108</v>
      </c>
      <c r="C1763" s="7" t="s">
        <v>3604</v>
      </c>
    </row>
    <row r="1764" spans="1:3">
      <c r="A1764" s="7" t="s">
        <v>3605</v>
      </c>
      <c r="B1764" s="7" t="s">
        <v>108</v>
      </c>
      <c r="C1764" s="7" t="s">
        <v>3606</v>
      </c>
    </row>
    <row r="1765" spans="1:3">
      <c r="A1765" s="7" t="s">
        <v>3607</v>
      </c>
      <c r="B1765" s="7" t="s">
        <v>108</v>
      </c>
      <c r="C1765" s="7" t="s">
        <v>3608</v>
      </c>
    </row>
    <row r="1766" spans="1:3">
      <c r="A1766" s="7" t="s">
        <v>3609</v>
      </c>
      <c r="B1766" s="7" t="s">
        <v>108</v>
      </c>
      <c r="C1766" s="7" t="s">
        <v>3610</v>
      </c>
    </row>
    <row r="1767" spans="1:3">
      <c r="A1767" s="7" t="s">
        <v>3611</v>
      </c>
      <c r="B1767" s="7" t="s">
        <v>108</v>
      </c>
      <c r="C1767" s="7" t="s">
        <v>3612</v>
      </c>
    </row>
    <row r="1768" spans="1:3">
      <c r="A1768" s="7" t="s">
        <v>3613</v>
      </c>
      <c r="B1768" s="7" t="s">
        <v>108</v>
      </c>
      <c r="C1768" s="7" t="s">
        <v>3614</v>
      </c>
    </row>
    <row r="1769" spans="1:3">
      <c r="A1769" s="7" t="s">
        <v>3615</v>
      </c>
      <c r="B1769" s="7" t="s">
        <v>108</v>
      </c>
      <c r="C1769" s="7" t="s">
        <v>3616</v>
      </c>
    </row>
    <row r="1770" spans="1:3">
      <c r="A1770" s="7" t="s">
        <v>3617</v>
      </c>
      <c r="B1770" s="7" t="s">
        <v>108</v>
      </c>
      <c r="C1770" s="7" t="s">
        <v>3618</v>
      </c>
    </row>
    <row r="1771" spans="1:3">
      <c r="A1771" s="7" t="s">
        <v>3619</v>
      </c>
      <c r="B1771" s="7" t="s">
        <v>108</v>
      </c>
      <c r="C1771" s="7" t="s">
        <v>3620</v>
      </c>
    </row>
    <row r="1772" spans="1:3">
      <c r="A1772" s="7" t="s">
        <v>3621</v>
      </c>
      <c r="B1772" s="7" t="s">
        <v>108</v>
      </c>
      <c r="C1772" s="7" t="s">
        <v>3622</v>
      </c>
    </row>
    <row r="1773" spans="1:3">
      <c r="A1773" s="7" t="s">
        <v>3623</v>
      </c>
      <c r="B1773" s="7" t="s">
        <v>108</v>
      </c>
      <c r="C1773" s="7" t="s">
        <v>3624</v>
      </c>
    </row>
    <row r="1774" spans="1:3">
      <c r="A1774" s="7" t="s">
        <v>3625</v>
      </c>
      <c r="B1774" s="7" t="s">
        <v>108</v>
      </c>
      <c r="C1774" s="7" t="s">
        <v>3626</v>
      </c>
    </row>
    <row r="1775" spans="1:3">
      <c r="A1775" s="7" t="s">
        <v>3627</v>
      </c>
      <c r="B1775" s="7" t="s">
        <v>108</v>
      </c>
      <c r="C1775" s="7" t="s">
        <v>3628</v>
      </c>
    </row>
    <row r="1776" spans="1:3">
      <c r="A1776" s="7" t="s">
        <v>3629</v>
      </c>
      <c r="B1776" s="7" t="s">
        <v>108</v>
      </c>
      <c r="C1776" s="7" t="s">
        <v>3630</v>
      </c>
    </row>
    <row r="1777" spans="1:3">
      <c r="A1777" s="7" t="s">
        <v>3631</v>
      </c>
      <c r="B1777" s="7" t="s">
        <v>108</v>
      </c>
      <c r="C1777" s="7" t="s">
        <v>3632</v>
      </c>
    </row>
    <row r="1778" spans="1:3">
      <c r="A1778" s="7" t="s">
        <v>3633</v>
      </c>
      <c r="B1778" s="7" t="s">
        <v>108</v>
      </c>
      <c r="C1778" s="7" t="s">
        <v>3634</v>
      </c>
    </row>
    <row r="1779" spans="1:3">
      <c r="A1779" s="7" t="s">
        <v>3635</v>
      </c>
      <c r="B1779" s="7" t="s">
        <v>108</v>
      </c>
      <c r="C1779" s="7" t="s">
        <v>3636</v>
      </c>
    </row>
    <row r="1780" spans="1:3">
      <c r="A1780" s="7" t="s">
        <v>3637</v>
      </c>
      <c r="B1780" s="7" t="s">
        <v>108</v>
      </c>
      <c r="C1780" s="7" t="s">
        <v>3638</v>
      </c>
    </row>
    <row r="1781" spans="1:3">
      <c r="A1781" s="7" t="s">
        <v>3639</v>
      </c>
      <c r="B1781" s="7" t="s">
        <v>108</v>
      </c>
      <c r="C1781" s="7" t="s">
        <v>3640</v>
      </c>
    </row>
    <row r="1782" spans="1:3">
      <c r="A1782" s="7" t="s">
        <v>3641</v>
      </c>
      <c r="B1782" s="7" t="s">
        <v>108</v>
      </c>
      <c r="C1782" s="7" t="s">
        <v>3642</v>
      </c>
    </row>
    <row r="1783" spans="1:3">
      <c r="A1783" s="7" t="s">
        <v>3643</v>
      </c>
      <c r="B1783" s="7" t="s">
        <v>108</v>
      </c>
      <c r="C1783" s="7" t="s">
        <v>3644</v>
      </c>
    </row>
    <row r="1784" spans="1:3">
      <c r="A1784" s="7" t="s">
        <v>3645</v>
      </c>
      <c r="B1784" s="7" t="s">
        <v>108</v>
      </c>
      <c r="C1784" s="7" t="s">
        <v>3646</v>
      </c>
    </row>
    <row r="1785" spans="1:3">
      <c r="A1785" s="7" t="s">
        <v>3647</v>
      </c>
      <c r="B1785" s="7" t="s">
        <v>108</v>
      </c>
      <c r="C1785" s="7" t="s">
        <v>3648</v>
      </c>
    </row>
    <row r="1786" spans="1:3">
      <c r="A1786" s="7" t="s">
        <v>3649</v>
      </c>
      <c r="B1786" s="7" t="s">
        <v>108</v>
      </c>
      <c r="C1786" s="7" t="s">
        <v>3650</v>
      </c>
    </row>
    <row r="1787" spans="1:3">
      <c r="A1787" s="7" t="s">
        <v>3651</v>
      </c>
      <c r="B1787" s="7" t="s">
        <v>108</v>
      </c>
      <c r="C1787" s="7" t="s">
        <v>3652</v>
      </c>
    </row>
    <row r="1788" spans="1:3">
      <c r="A1788" s="7" t="s">
        <v>3653</v>
      </c>
      <c r="B1788" s="7" t="s">
        <v>108</v>
      </c>
      <c r="C1788" s="7" t="s">
        <v>3654</v>
      </c>
    </row>
    <row r="1789" spans="1:3">
      <c r="A1789" s="7" t="s">
        <v>3655</v>
      </c>
      <c r="B1789" s="7" t="s">
        <v>108</v>
      </c>
      <c r="C1789" s="7" t="s">
        <v>3656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【重要】記入について</vt:lpstr>
      <vt:lpstr>「集計調査票」入力画面⇒【要】提出</vt:lpstr>
      <vt:lpstr>写真貼付画面⇒【要】提出</vt:lpstr>
      <vt:lpstr>漂着物分類表</vt:lpstr>
      <vt:lpstr>プルダウン・リスト用</vt:lpstr>
      <vt:lpstr>県整理番号</vt:lpstr>
      <vt:lpstr>R1.5.1現在の団体</vt:lpstr>
      <vt:lpstr>「集計調査票」入力画面⇒【要】提出!Print_Area</vt:lpstr>
      <vt:lpstr>写真貼付画面⇒【要】提出!Print_Area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ega</dc:creator>
  <cp:lastModifiedBy>小暮　麻依子</cp:lastModifiedBy>
  <cp:lastPrinted>2025-12-10T01:29:42Z</cp:lastPrinted>
  <dcterms:created xsi:type="dcterms:W3CDTF">2019-11-19T00:51:44Z</dcterms:created>
  <dcterms:modified xsi:type="dcterms:W3CDTF">2025-12-12T02:03:58Z</dcterms:modified>
</cp:coreProperties>
</file>